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без мінусів" sheetId="1" r:id="rId1"/>
    <sheet name="мінуси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C5" i="1" l="1"/>
  <c r="A17" i="2" l="1"/>
  <c r="CA14" i="2"/>
  <c r="CI14" i="2" s="1"/>
  <c r="CA13" i="2"/>
  <c r="CI13" i="2" s="1"/>
  <c r="CA12" i="2"/>
  <c r="CI12" i="2" s="1"/>
  <c r="CA11" i="2"/>
  <c r="CI11" i="2" s="1"/>
  <c r="CA10" i="2"/>
  <c r="CI10" i="2" s="1"/>
  <c r="CA9" i="2"/>
  <c r="CI9" i="2" s="1"/>
  <c r="CI8" i="2"/>
  <c r="CA8" i="2"/>
  <c r="CA7" i="2"/>
  <c r="CI7" i="2" s="1"/>
  <c r="CA6" i="2"/>
  <c r="CI6" i="2" s="1"/>
  <c r="CA5" i="2"/>
  <c r="CI5" i="2" s="1"/>
  <c r="A8" i="1" l="1"/>
</calcChain>
</file>

<file path=xl/sharedStrings.xml><?xml version="1.0" encoding="utf-8"?>
<sst xmlns="http://schemas.openxmlformats.org/spreadsheetml/2006/main" count="57" uniqueCount="38">
  <si>
    <t>№з/п</t>
  </si>
  <si>
    <t>посадовий оклад</t>
  </si>
  <si>
    <t>доплата за ранг</t>
  </si>
  <si>
    <t>надбавка за вислугу років</t>
  </si>
  <si>
    <t>надбавка за високі досягнення у праці</t>
  </si>
  <si>
    <t>доплата за роботу з таємними документами</t>
  </si>
  <si>
    <t xml:space="preserve">премiя </t>
  </si>
  <si>
    <t>з/п за час перебування у вiдрядженні</t>
  </si>
  <si>
    <t>вiдпустка</t>
  </si>
  <si>
    <t>допомога для вирішення соціально-побутових питань</t>
  </si>
  <si>
    <t>лікарняні</t>
  </si>
  <si>
    <t>РАЗОМ нараховано</t>
  </si>
  <si>
    <t>Утримання з заробітної плати (військовий збір, податок з доходів фізичних осіб, профспілкові внески)</t>
  </si>
  <si>
    <t>Фактично виплачено</t>
  </si>
  <si>
    <t>Керуючий справами виконкому</t>
  </si>
  <si>
    <t>В.о.начальника відділу бухобліку та звітності</t>
  </si>
  <si>
    <t>Є.Бойко</t>
  </si>
  <si>
    <t>Посада</t>
  </si>
  <si>
    <t>Марта Литвинюк</t>
  </si>
  <si>
    <t>Стефанія Сиротинська</t>
  </si>
  <si>
    <t>Міський голова</t>
  </si>
  <si>
    <t>Заступник міського голови з питань безпеки міста</t>
  </si>
  <si>
    <t xml:space="preserve">Заступник міського голови з фінансово-економічних питань </t>
  </si>
  <si>
    <t>Заступник міського голови з містобудування</t>
  </si>
  <si>
    <t xml:space="preserve">              Інформація про нараховану заробітну плату Львівському міському голові, заступникам міського голови, керуючому справами виконкому та секретарю ради                                                            за січень 2021 р. по видах нарахувань</t>
  </si>
  <si>
    <t>матеріальна допомога на оздоровлення</t>
  </si>
  <si>
    <t>Заступник міського голови-бізнес-омбудсмен</t>
  </si>
  <si>
    <t>Заступник міського голови з питань житлово-комунального господарства</t>
  </si>
  <si>
    <t>Заступник міського голови з питань розвитку</t>
  </si>
  <si>
    <t xml:space="preserve">Заступник міського голови з гуманітарних питань </t>
  </si>
  <si>
    <t>Секретар ради</t>
  </si>
  <si>
    <t>Директор департаменту</t>
  </si>
  <si>
    <t>Головний бухгалтер</t>
  </si>
  <si>
    <t>Євген БОЙКО</t>
  </si>
  <si>
    <t>Богдана ЛУЧКО</t>
  </si>
  <si>
    <t>індексаця</t>
  </si>
  <si>
    <t xml:space="preserve">              Інформація про нараховану заробітну плату директору департаменту "Адміністрація міського голови"  за червень 2021 р. по видах нарахувань</t>
  </si>
  <si>
    <t>Преміювання з нагоди Дня Конституції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</si>
</sst>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left" vertical="center"/>
    </xf>
    <xf numFmtId="0" fontId="4" fillId="0" borderId="0" xfId="0" applyFont="1"/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top"/>
    </xf>
    <xf numFmtId="2" fontId="4" fillId="2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2" borderId="0" xfId="0" applyFont="1" applyFill="1" applyBorder="1" applyAlignment="1"/>
    <xf numFmtId="0" fontId="4" fillId="0" borderId="0" xfId="0" applyFont="1" applyFill="1" applyBorder="1"/>
    <xf numFmtId="0" fontId="4" fillId="2" borderId="0" xfId="0" applyFont="1" applyFill="1"/>
    <xf numFmtId="49" fontId="4" fillId="3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8"/>
  <sheetViews>
    <sheetView tabSelected="1" workbookViewId="0">
      <selection activeCell="CA4" sqref="CA4"/>
    </sheetView>
  </sheetViews>
  <sheetFormatPr defaultColWidth="9.140625" defaultRowHeight="12" x14ac:dyDescent="0.2"/>
  <cols>
    <col min="1" max="1" width="2.140625" style="8" customWidth="1"/>
    <col min="2" max="2" width="28" style="21" customWidth="1"/>
    <col min="3" max="3" width="9.7109375" style="2" customWidth="1"/>
    <col min="4" max="8" width="12.7109375" style="2" hidden="1" customWidth="1"/>
    <col min="9" max="9" width="0" style="2" hidden="1" customWidth="1"/>
    <col min="10" max="10" width="9.42578125" style="2" customWidth="1"/>
    <col min="11" max="15" width="12.7109375" style="2" hidden="1" customWidth="1"/>
    <col min="16" max="16" width="9.140625" style="2" hidden="1" customWidth="1"/>
    <col min="17" max="17" width="9.7109375" style="2" customWidth="1"/>
    <col min="18" max="22" width="12.7109375" style="2" hidden="1" customWidth="1"/>
    <col min="23" max="23" width="0" style="2" hidden="1" customWidth="1"/>
    <col min="24" max="24" width="10.28515625" style="2" customWidth="1"/>
    <col min="25" max="29" width="12.7109375" style="2" hidden="1" customWidth="1"/>
    <col min="30" max="30" width="10.28515625" style="2" customWidth="1"/>
    <col min="31" max="35" width="12.7109375" style="2" hidden="1" customWidth="1"/>
    <col min="36" max="36" width="0" style="2" hidden="1" customWidth="1"/>
    <col min="37" max="37" width="9.140625" style="2"/>
    <col min="38" max="38" width="9" style="2" customWidth="1"/>
    <col min="39" max="39" width="0.140625" style="2" hidden="1" customWidth="1"/>
    <col min="40" max="44" width="12.7109375" style="2" hidden="1" customWidth="1"/>
    <col min="45" max="45" width="0" style="2" hidden="1" customWidth="1"/>
    <col min="46" max="50" width="12.7109375" style="2" hidden="1" customWidth="1"/>
    <col min="51" max="51" width="0" style="2" hidden="1" customWidth="1"/>
    <col min="52" max="52" width="8" style="2" customWidth="1"/>
    <col min="53" max="57" width="12.7109375" style="2" hidden="1" customWidth="1"/>
    <col min="58" max="58" width="8.28515625" style="2" customWidth="1"/>
    <col min="59" max="63" width="12.7109375" style="2" hidden="1" customWidth="1"/>
    <col min="64" max="64" width="0" style="2" hidden="1" customWidth="1"/>
    <col min="65" max="65" width="9.85546875" style="2" customWidth="1"/>
    <col min="66" max="66" width="8.85546875" style="2" customWidth="1"/>
    <col min="67" max="71" width="12.7109375" style="2" hidden="1" customWidth="1"/>
    <col min="72" max="72" width="0" style="2" hidden="1" customWidth="1"/>
    <col min="73" max="77" width="12.7109375" style="2" hidden="1" customWidth="1"/>
    <col min="78" max="78" width="0" style="2" hidden="1" customWidth="1"/>
    <col min="79" max="79" width="10.85546875" style="2" customWidth="1"/>
    <col min="80" max="80" width="9.140625" style="2"/>
    <col min="81" max="81" width="10" style="2" customWidth="1"/>
    <col min="82" max="86" width="12.7109375" style="2" hidden="1" customWidth="1"/>
    <col min="87" max="87" width="0.140625" style="2" hidden="1" customWidth="1"/>
    <col min="88" max="88" width="14" style="2" customWidth="1"/>
    <col min="89" max="89" width="8.42578125" style="2" customWidth="1"/>
    <col min="90" max="16384" width="9.140625" style="2"/>
  </cols>
  <sheetData>
    <row r="1" spans="1:90" s="26" customFormat="1" ht="31.15" customHeight="1" x14ac:dyDescent="0.25">
      <c r="A1" s="1"/>
      <c r="B1" s="30" t="s">
        <v>36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</row>
    <row r="2" spans="1:90" x14ac:dyDescent="0.2">
      <c r="A2" s="1"/>
      <c r="B2" s="3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4"/>
      <c r="P2" s="4"/>
    </row>
    <row r="3" spans="1:90" ht="84" x14ac:dyDescent="0.2">
      <c r="A3" s="6" t="s">
        <v>0</v>
      </c>
      <c r="B3" s="24" t="s">
        <v>17</v>
      </c>
      <c r="C3" s="23" t="s">
        <v>1</v>
      </c>
      <c r="D3" s="23"/>
      <c r="E3" s="23"/>
      <c r="F3" s="23"/>
      <c r="G3" s="23"/>
      <c r="H3" s="23"/>
      <c r="I3" s="23"/>
      <c r="J3" s="23" t="s">
        <v>2</v>
      </c>
      <c r="K3" s="23"/>
      <c r="L3" s="23"/>
      <c r="M3" s="23"/>
      <c r="N3" s="23"/>
      <c r="O3" s="23"/>
      <c r="P3" s="23"/>
      <c r="Q3" s="23" t="s">
        <v>3</v>
      </c>
      <c r="R3" s="23"/>
      <c r="S3" s="23"/>
      <c r="T3" s="23"/>
      <c r="U3" s="23"/>
      <c r="V3" s="23"/>
      <c r="W3" s="23"/>
      <c r="X3" s="23" t="s">
        <v>4</v>
      </c>
      <c r="Y3" s="23"/>
      <c r="Z3" s="23"/>
      <c r="AA3" s="23"/>
      <c r="AB3" s="23"/>
      <c r="AC3" s="23"/>
      <c r="AD3" s="23" t="s">
        <v>5</v>
      </c>
      <c r="AE3" s="23"/>
      <c r="AF3" s="23"/>
      <c r="AG3" s="23"/>
      <c r="AH3" s="23"/>
      <c r="AI3" s="23"/>
      <c r="AJ3" s="23"/>
      <c r="AK3" s="23" t="s">
        <v>6</v>
      </c>
      <c r="AL3" s="23" t="s">
        <v>10</v>
      </c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 t="s">
        <v>7</v>
      </c>
      <c r="BA3" s="23"/>
      <c r="BB3" s="23"/>
      <c r="BC3" s="23"/>
      <c r="BD3" s="23"/>
      <c r="BE3" s="23"/>
      <c r="BF3" s="23" t="s">
        <v>8</v>
      </c>
      <c r="BG3" s="23"/>
      <c r="BH3" s="23"/>
      <c r="BI3" s="23"/>
      <c r="BJ3" s="23"/>
      <c r="BK3" s="23"/>
      <c r="BL3" s="23"/>
      <c r="BM3" s="23" t="s">
        <v>25</v>
      </c>
      <c r="BN3" s="23" t="s">
        <v>9</v>
      </c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 t="s">
        <v>37</v>
      </c>
      <c r="CB3" s="23" t="s">
        <v>35</v>
      </c>
      <c r="CC3" s="23" t="s">
        <v>11</v>
      </c>
      <c r="CD3" s="23"/>
      <c r="CE3" s="23"/>
      <c r="CF3" s="23"/>
      <c r="CG3" s="23"/>
      <c r="CH3" s="23"/>
      <c r="CI3" s="23"/>
      <c r="CJ3" s="23" t="s">
        <v>12</v>
      </c>
      <c r="CK3" s="25" t="s">
        <v>13</v>
      </c>
      <c r="CL3" s="28"/>
    </row>
    <row r="4" spans="1:90" s="8" customFormat="1" ht="11.25" x14ac:dyDescent="0.2">
      <c r="A4" s="6">
        <v>1</v>
      </c>
      <c r="B4" s="7">
        <v>2</v>
      </c>
      <c r="C4" s="6">
        <v>3</v>
      </c>
      <c r="D4" s="6"/>
      <c r="E4" s="6"/>
      <c r="F4" s="6"/>
      <c r="G4" s="6"/>
      <c r="H4" s="6"/>
      <c r="I4" s="6"/>
      <c r="J4" s="6">
        <v>4</v>
      </c>
      <c r="K4" s="6"/>
      <c r="L4" s="6"/>
      <c r="M4" s="6"/>
      <c r="N4" s="6"/>
      <c r="O4" s="6"/>
      <c r="P4" s="6"/>
      <c r="Q4" s="6">
        <v>5</v>
      </c>
      <c r="R4" s="6"/>
      <c r="S4" s="6"/>
      <c r="T4" s="6"/>
      <c r="U4" s="6"/>
      <c r="V4" s="6"/>
      <c r="W4" s="6"/>
      <c r="X4" s="6">
        <v>6</v>
      </c>
      <c r="Y4" s="6"/>
      <c r="Z4" s="6"/>
      <c r="AA4" s="6"/>
      <c r="AB4" s="6"/>
      <c r="AC4" s="6"/>
      <c r="AD4" s="6">
        <v>7</v>
      </c>
      <c r="AE4" s="6"/>
      <c r="AF4" s="6"/>
      <c r="AG4" s="6"/>
      <c r="AH4" s="6"/>
      <c r="AI4" s="6"/>
      <c r="AJ4" s="6"/>
      <c r="AK4" s="6">
        <v>8</v>
      </c>
      <c r="AL4" s="6">
        <v>9</v>
      </c>
      <c r="AM4" s="6">
        <v>10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>
        <v>10</v>
      </c>
      <c r="BA4" s="6"/>
      <c r="BB4" s="6"/>
      <c r="BC4" s="6"/>
      <c r="BD4" s="6"/>
      <c r="BE4" s="6"/>
      <c r="BF4" s="6">
        <v>11</v>
      </c>
      <c r="BG4" s="6"/>
      <c r="BH4" s="6"/>
      <c r="BI4" s="6"/>
      <c r="BJ4" s="6"/>
      <c r="BK4" s="6"/>
      <c r="BL4" s="6"/>
      <c r="BM4" s="6">
        <v>12</v>
      </c>
      <c r="BN4" s="6">
        <v>13</v>
      </c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>
        <v>14</v>
      </c>
      <c r="CB4" s="6">
        <v>15</v>
      </c>
      <c r="CC4" s="6">
        <v>16</v>
      </c>
      <c r="CD4" s="6"/>
      <c r="CE4" s="6"/>
      <c r="CF4" s="6"/>
      <c r="CG4" s="6"/>
      <c r="CH4" s="6"/>
      <c r="CI4" s="6"/>
      <c r="CJ4" s="6">
        <v>17</v>
      </c>
      <c r="CK4" s="6">
        <v>18</v>
      </c>
      <c r="CL4" s="27"/>
    </row>
    <row r="5" spans="1:90" s="13" customFormat="1" ht="25.15" customHeight="1" x14ac:dyDescent="0.2">
      <c r="A5" s="9">
        <v>1</v>
      </c>
      <c r="B5" s="10" t="s">
        <v>31</v>
      </c>
      <c r="C5" s="11">
        <v>8600</v>
      </c>
      <c r="D5" s="12"/>
      <c r="E5" s="12"/>
      <c r="F5" s="12"/>
      <c r="G5" s="12"/>
      <c r="H5" s="12"/>
      <c r="I5" s="11"/>
      <c r="J5" s="11">
        <v>600</v>
      </c>
      <c r="K5" s="12"/>
      <c r="L5" s="12"/>
      <c r="M5" s="12"/>
      <c r="N5" s="12"/>
      <c r="O5" s="12"/>
      <c r="P5" s="11"/>
      <c r="Q5" s="11">
        <v>1380</v>
      </c>
      <c r="R5" s="12"/>
      <c r="S5" s="12"/>
      <c r="T5" s="12"/>
      <c r="U5" s="12"/>
      <c r="V5" s="12"/>
      <c r="W5" s="11"/>
      <c r="X5" s="11">
        <v>10580</v>
      </c>
      <c r="Y5" s="12"/>
      <c r="Z5" s="12"/>
      <c r="AA5" s="12"/>
      <c r="AB5" s="12"/>
      <c r="AC5" s="12"/>
      <c r="AD5" s="11"/>
      <c r="AE5" s="12"/>
      <c r="AF5" s="12"/>
      <c r="AG5" s="12"/>
      <c r="AH5" s="12"/>
      <c r="AI5" s="12"/>
      <c r="AJ5" s="11"/>
      <c r="AK5" s="11">
        <v>17200</v>
      </c>
      <c r="AL5" s="11"/>
      <c r="AM5" s="11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1"/>
      <c r="AZ5" s="11"/>
      <c r="BA5" s="12"/>
      <c r="BB5" s="12"/>
      <c r="BC5" s="12"/>
      <c r="BD5" s="12"/>
      <c r="BE5" s="12"/>
      <c r="BF5" s="11"/>
      <c r="BG5" s="12"/>
      <c r="BH5" s="12"/>
      <c r="BI5" s="12"/>
      <c r="BJ5" s="12"/>
      <c r="BK5" s="12"/>
      <c r="BL5" s="11"/>
      <c r="BM5" s="11"/>
      <c r="BN5" s="11"/>
      <c r="BO5" s="12"/>
      <c r="BP5" s="12"/>
      <c r="BQ5" s="12"/>
      <c r="BR5" s="12"/>
      <c r="BS5" s="12"/>
      <c r="BT5" s="11"/>
      <c r="BU5" s="12"/>
      <c r="BV5" s="12"/>
      <c r="BW5" s="12"/>
      <c r="BX5" s="12"/>
      <c r="BY5" s="12"/>
      <c r="BZ5" s="11"/>
      <c r="CA5" s="11">
        <v>33086.199999999997</v>
      </c>
      <c r="CB5" s="11">
        <v>177.06</v>
      </c>
      <c r="CC5" s="11">
        <f>C5+J5+Q5+X5+AD5+AK5+AL5+AZ5+BF5+BM5+BN5+CA5+CB5</f>
        <v>71623.259999999995</v>
      </c>
      <c r="CD5" s="12"/>
      <c r="CE5" s="12"/>
      <c r="CF5" s="12"/>
      <c r="CG5" s="12"/>
      <c r="CH5" s="12"/>
      <c r="CI5" s="11"/>
      <c r="CJ5" s="11">
        <v>13966.54</v>
      </c>
      <c r="CK5" s="11">
        <v>57656.72</v>
      </c>
      <c r="CL5" s="29"/>
    </row>
    <row r="6" spans="1:90" s="13" customFormat="1" x14ac:dyDescent="0.2">
      <c r="A6" s="15"/>
      <c r="B6" s="16"/>
      <c r="C6" s="17"/>
      <c r="D6" s="17"/>
      <c r="E6" s="17"/>
      <c r="F6" s="17"/>
      <c r="G6" s="17"/>
      <c r="H6" s="17"/>
      <c r="I6" s="18"/>
      <c r="J6" s="17"/>
      <c r="K6" s="17"/>
      <c r="L6" s="17"/>
      <c r="M6" s="17"/>
      <c r="N6" s="17"/>
      <c r="O6" s="17"/>
      <c r="P6" s="18"/>
      <c r="Q6" s="17"/>
      <c r="R6" s="17"/>
      <c r="S6" s="17"/>
      <c r="T6" s="17"/>
      <c r="U6" s="17"/>
      <c r="V6" s="17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  <c r="AK6" s="18"/>
      <c r="AL6" s="18"/>
      <c r="AM6" s="17"/>
      <c r="AN6" s="17"/>
      <c r="AO6" s="17"/>
      <c r="AP6" s="17"/>
      <c r="AQ6" s="17"/>
      <c r="AR6" s="17"/>
      <c r="AS6" s="18"/>
      <c r="AT6" s="17"/>
      <c r="AU6" s="17"/>
      <c r="AV6" s="17"/>
      <c r="AW6" s="17"/>
      <c r="AX6" s="17"/>
      <c r="AY6" s="18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8"/>
      <c r="BM6" s="18"/>
      <c r="BN6" s="17"/>
      <c r="BO6" s="17"/>
      <c r="BP6" s="17"/>
      <c r="BQ6" s="17"/>
      <c r="BR6" s="17"/>
      <c r="BS6" s="17"/>
      <c r="BT6" s="18"/>
      <c r="BU6" s="17"/>
      <c r="BV6" s="17"/>
      <c r="BW6" s="17"/>
      <c r="BX6" s="17"/>
      <c r="BY6" s="17"/>
      <c r="BZ6" s="18"/>
      <c r="CA6" s="18"/>
      <c r="CB6" s="18"/>
      <c r="CC6" s="17"/>
      <c r="CD6" s="17"/>
      <c r="CE6" s="17"/>
      <c r="CF6" s="17"/>
      <c r="CG6" s="17"/>
      <c r="CH6" s="17"/>
      <c r="CI6" s="18"/>
      <c r="CJ6" s="18"/>
      <c r="CK6" s="18"/>
    </row>
    <row r="7" spans="1:90" s="13" customFormat="1" ht="77.25" customHeight="1" x14ac:dyDescent="0.2">
      <c r="A7" s="15"/>
      <c r="B7" s="16"/>
      <c r="C7" s="17"/>
      <c r="D7" s="17"/>
      <c r="E7" s="17"/>
      <c r="F7" s="17"/>
      <c r="G7" s="17"/>
      <c r="H7" s="17"/>
      <c r="I7" s="18"/>
      <c r="J7" s="17"/>
      <c r="K7" s="17"/>
      <c r="L7" s="17"/>
      <c r="M7" s="17"/>
      <c r="N7" s="17"/>
      <c r="O7" s="17"/>
      <c r="P7" s="18"/>
      <c r="Q7" s="17"/>
      <c r="R7" s="17"/>
      <c r="S7" s="17"/>
      <c r="T7" s="17"/>
      <c r="U7" s="17"/>
      <c r="V7" s="17"/>
      <c r="W7" s="1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/>
      <c r="AK7" s="18"/>
      <c r="AL7" s="18"/>
      <c r="AM7" s="17"/>
      <c r="AN7" s="17"/>
      <c r="AO7" s="17"/>
      <c r="AP7" s="17"/>
      <c r="AQ7" s="17"/>
      <c r="AR7" s="17"/>
      <c r="AS7" s="18"/>
      <c r="AT7" s="17"/>
      <c r="AU7" s="17"/>
      <c r="AV7" s="17"/>
      <c r="AW7" s="17"/>
      <c r="AX7" s="17"/>
      <c r="AY7" s="18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8"/>
      <c r="BM7" s="18"/>
      <c r="BN7" s="17"/>
      <c r="BO7" s="17"/>
      <c r="BP7" s="17"/>
      <c r="BQ7" s="17"/>
      <c r="BR7" s="17"/>
      <c r="BS7" s="17"/>
      <c r="BT7" s="18"/>
      <c r="BU7" s="17"/>
      <c r="BV7" s="17"/>
      <c r="BW7" s="17"/>
      <c r="BX7" s="17"/>
      <c r="BY7" s="17"/>
      <c r="BZ7" s="18"/>
      <c r="CA7" s="18"/>
      <c r="CB7" s="18"/>
      <c r="CC7" s="17"/>
      <c r="CD7" s="17"/>
      <c r="CE7" s="17"/>
      <c r="CF7" s="17"/>
      <c r="CG7" s="17"/>
      <c r="CH7" s="17"/>
      <c r="CI7" s="18"/>
      <c r="CJ7" s="18"/>
      <c r="CK7" s="18"/>
    </row>
    <row r="8" spans="1:90" s="13" customFormat="1" x14ac:dyDescent="0.2">
      <c r="A8" s="15" t="str">
        <f>CHAR(160)</f>
        <v> </v>
      </c>
      <c r="B8" s="19" t="s">
        <v>31</v>
      </c>
      <c r="C8" s="17"/>
      <c r="D8" s="17"/>
      <c r="E8" s="17"/>
      <c r="F8" s="17"/>
      <c r="G8" s="17"/>
      <c r="H8" s="17"/>
      <c r="I8" s="18"/>
      <c r="J8" s="18"/>
      <c r="K8" s="18"/>
      <c r="L8" s="18"/>
      <c r="M8" s="18"/>
      <c r="N8" s="20"/>
      <c r="O8" s="20"/>
      <c r="P8" s="2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 t="s">
        <v>33</v>
      </c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90" s="13" customFormat="1" ht="12" customHeight="1" x14ac:dyDescent="0.2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90" s="13" customFormat="1" x14ac:dyDescent="0.2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90" s="13" customFormat="1" x14ac:dyDescent="0.2">
      <c r="A11" s="8"/>
      <c r="B11" s="21" t="s">
        <v>32</v>
      </c>
      <c r="C11" s="2"/>
      <c r="D11" s="2"/>
      <c r="E11" s="2" t="s">
        <v>16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 t="s">
        <v>34</v>
      </c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90" s="13" customFormat="1" x14ac:dyDescent="0.2">
      <c r="A12" s="8"/>
      <c r="B12" s="2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90" s="13" customFormat="1" x14ac:dyDescent="0.2">
      <c r="A13" s="8"/>
      <c r="B13" s="2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90" s="13" customFormat="1" x14ac:dyDescent="0.2">
      <c r="A14" s="8"/>
      <c r="B14" s="2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90" s="13" customFormat="1" x14ac:dyDescent="0.2">
      <c r="A15" s="8"/>
      <c r="B15" s="2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90" s="13" customFormat="1" x14ac:dyDescent="0.2">
      <c r="A16" s="8"/>
      <c r="B16" s="2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13" customFormat="1" x14ac:dyDescent="0.2">
      <c r="A17" s="8"/>
      <c r="B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13" customFormat="1" x14ac:dyDescent="0.2">
      <c r="A18" s="8"/>
      <c r="B18" s="2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</sheetData>
  <mergeCells count="1">
    <mergeCell ref="B1:CK1"/>
  </mergeCells>
  <pageMargins left="0.19685039370078741" right="0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workbookViewId="0">
      <selection activeCell="J18" sqref="J18"/>
    </sheetView>
  </sheetViews>
  <sheetFormatPr defaultColWidth="9.140625" defaultRowHeight="12" x14ac:dyDescent="0.2"/>
  <cols>
    <col min="1" max="1" width="2.140625" style="8" customWidth="1"/>
    <col min="2" max="2" width="28" style="21" customWidth="1"/>
    <col min="3" max="3" width="9.7109375" style="2" customWidth="1"/>
    <col min="4" max="8" width="12.7109375" style="2" hidden="1" customWidth="1"/>
    <col min="9" max="9" width="0" style="2" hidden="1" customWidth="1"/>
    <col min="10" max="10" width="9.42578125" style="2" customWidth="1"/>
    <col min="11" max="15" width="12.7109375" style="2" hidden="1" customWidth="1"/>
    <col min="16" max="16" width="9.140625" style="2" hidden="1" customWidth="1"/>
    <col min="17" max="17" width="9.7109375" style="2" customWidth="1"/>
    <col min="18" max="22" width="12.7109375" style="2" hidden="1" customWidth="1"/>
    <col min="23" max="23" width="0" style="2" hidden="1" customWidth="1"/>
    <col min="24" max="24" width="10.28515625" style="2" customWidth="1"/>
    <col min="25" max="29" width="12.7109375" style="2" hidden="1" customWidth="1"/>
    <col min="30" max="30" width="10.28515625" style="2" customWidth="1"/>
    <col min="31" max="35" width="12.7109375" style="2" hidden="1" customWidth="1"/>
    <col min="36" max="36" width="0" style="2" hidden="1" customWidth="1"/>
    <col min="37" max="37" width="9.140625" style="2"/>
    <col min="38" max="38" width="9" style="2" customWidth="1"/>
    <col min="39" max="39" width="0.140625" style="2" hidden="1" customWidth="1"/>
    <col min="40" max="44" width="12.7109375" style="2" hidden="1" customWidth="1"/>
    <col min="45" max="45" width="0" style="2" hidden="1" customWidth="1"/>
    <col min="46" max="50" width="12.7109375" style="2" hidden="1" customWidth="1"/>
    <col min="51" max="51" width="0" style="2" hidden="1" customWidth="1"/>
    <col min="52" max="52" width="8" style="2" customWidth="1"/>
    <col min="53" max="57" width="12.7109375" style="2" hidden="1" customWidth="1"/>
    <col min="58" max="58" width="8.28515625" style="2" customWidth="1"/>
    <col min="59" max="63" width="12.7109375" style="2" hidden="1" customWidth="1"/>
    <col min="64" max="64" width="0" style="2" hidden="1" customWidth="1"/>
    <col min="65" max="65" width="9.85546875" style="2" customWidth="1"/>
    <col min="66" max="66" width="8.28515625" style="2" customWidth="1"/>
    <col min="67" max="71" width="12.7109375" style="2" hidden="1" customWidth="1"/>
    <col min="72" max="72" width="0" style="2" hidden="1" customWidth="1"/>
    <col min="73" max="77" width="12.7109375" style="2" hidden="1" customWidth="1"/>
    <col min="78" max="78" width="0" style="2" hidden="1" customWidth="1"/>
    <col min="79" max="79" width="10" style="2" customWidth="1"/>
    <col min="80" max="84" width="12.7109375" style="2" hidden="1" customWidth="1"/>
    <col min="85" max="85" width="0.140625" style="2" hidden="1" customWidth="1"/>
    <col min="86" max="86" width="14" style="2" customWidth="1"/>
    <col min="87" max="87" width="8.42578125" style="2" customWidth="1"/>
    <col min="88" max="16384" width="9.140625" style="2"/>
  </cols>
  <sheetData>
    <row r="1" spans="1:87" s="26" customFormat="1" ht="31.15" customHeight="1" x14ac:dyDescent="0.25">
      <c r="A1" s="1"/>
      <c r="B1" s="30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</row>
    <row r="2" spans="1:87" x14ac:dyDescent="0.2">
      <c r="A2" s="1"/>
      <c r="B2" s="3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4"/>
      <c r="P2" s="4"/>
    </row>
    <row r="3" spans="1:87" ht="84" x14ac:dyDescent="0.2">
      <c r="A3" s="6" t="s">
        <v>0</v>
      </c>
      <c r="B3" s="24" t="s">
        <v>17</v>
      </c>
      <c r="C3" s="23" t="s">
        <v>1</v>
      </c>
      <c r="D3" s="23"/>
      <c r="E3" s="23"/>
      <c r="F3" s="23"/>
      <c r="G3" s="23"/>
      <c r="H3" s="23"/>
      <c r="I3" s="23"/>
      <c r="J3" s="23" t="s">
        <v>2</v>
      </c>
      <c r="K3" s="23"/>
      <c r="L3" s="23"/>
      <c r="M3" s="23"/>
      <c r="N3" s="23"/>
      <c r="O3" s="23"/>
      <c r="P3" s="23"/>
      <c r="Q3" s="23" t="s">
        <v>3</v>
      </c>
      <c r="R3" s="23"/>
      <c r="S3" s="23"/>
      <c r="T3" s="23"/>
      <c r="U3" s="23"/>
      <c r="V3" s="23"/>
      <c r="W3" s="23"/>
      <c r="X3" s="23" t="s">
        <v>4</v>
      </c>
      <c r="Y3" s="23"/>
      <c r="Z3" s="23"/>
      <c r="AA3" s="23"/>
      <c r="AB3" s="23"/>
      <c r="AC3" s="23"/>
      <c r="AD3" s="23" t="s">
        <v>5</v>
      </c>
      <c r="AE3" s="23"/>
      <c r="AF3" s="23"/>
      <c r="AG3" s="23"/>
      <c r="AH3" s="23"/>
      <c r="AI3" s="23"/>
      <c r="AJ3" s="23"/>
      <c r="AK3" s="23" t="s">
        <v>6</v>
      </c>
      <c r="AL3" s="23" t="s">
        <v>10</v>
      </c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 t="s">
        <v>7</v>
      </c>
      <c r="BA3" s="23"/>
      <c r="BB3" s="23"/>
      <c r="BC3" s="23"/>
      <c r="BD3" s="23"/>
      <c r="BE3" s="23"/>
      <c r="BF3" s="23" t="s">
        <v>8</v>
      </c>
      <c r="BG3" s="23"/>
      <c r="BH3" s="23"/>
      <c r="BI3" s="23"/>
      <c r="BJ3" s="23"/>
      <c r="BK3" s="23"/>
      <c r="BL3" s="23"/>
      <c r="BM3" s="23" t="s">
        <v>25</v>
      </c>
      <c r="BN3" s="23" t="s">
        <v>9</v>
      </c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 t="s">
        <v>11</v>
      </c>
      <c r="CB3" s="23"/>
      <c r="CC3" s="23"/>
      <c r="CD3" s="23"/>
      <c r="CE3" s="23"/>
      <c r="CF3" s="23"/>
      <c r="CG3" s="23"/>
      <c r="CH3" s="23" t="s">
        <v>12</v>
      </c>
      <c r="CI3" s="25" t="s">
        <v>13</v>
      </c>
    </row>
    <row r="4" spans="1:87" s="8" customFormat="1" ht="11.25" x14ac:dyDescent="0.2">
      <c r="A4" s="6">
        <v>1</v>
      </c>
      <c r="B4" s="7">
        <v>2</v>
      </c>
      <c r="C4" s="6">
        <v>3</v>
      </c>
      <c r="D4" s="6"/>
      <c r="E4" s="6"/>
      <c r="F4" s="6"/>
      <c r="G4" s="6"/>
      <c r="H4" s="6"/>
      <c r="I4" s="6"/>
      <c r="J4" s="6">
        <v>4</v>
      </c>
      <c r="K4" s="6"/>
      <c r="L4" s="6"/>
      <c r="M4" s="6"/>
      <c r="N4" s="6"/>
      <c r="O4" s="6"/>
      <c r="P4" s="6"/>
      <c r="Q4" s="6">
        <v>5</v>
      </c>
      <c r="R4" s="6"/>
      <c r="S4" s="6"/>
      <c r="T4" s="6"/>
      <c r="U4" s="6"/>
      <c r="V4" s="6"/>
      <c r="W4" s="6"/>
      <c r="X4" s="6">
        <v>6</v>
      </c>
      <c r="Y4" s="6"/>
      <c r="Z4" s="6"/>
      <c r="AA4" s="6"/>
      <c r="AB4" s="6"/>
      <c r="AC4" s="6"/>
      <c r="AD4" s="6">
        <v>7</v>
      </c>
      <c r="AE4" s="6"/>
      <c r="AF4" s="6"/>
      <c r="AG4" s="6"/>
      <c r="AH4" s="6"/>
      <c r="AI4" s="6"/>
      <c r="AJ4" s="6"/>
      <c r="AK4" s="6">
        <v>8</v>
      </c>
      <c r="AL4" s="6">
        <v>9</v>
      </c>
      <c r="AM4" s="6">
        <v>10</v>
      </c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>
        <v>10</v>
      </c>
      <c r="BA4" s="6"/>
      <c r="BB4" s="6"/>
      <c r="BC4" s="6"/>
      <c r="BD4" s="6"/>
      <c r="BE4" s="6"/>
      <c r="BF4" s="6">
        <v>11</v>
      </c>
      <c r="BG4" s="6"/>
      <c r="BH4" s="6"/>
      <c r="BI4" s="6"/>
      <c r="BJ4" s="6"/>
      <c r="BK4" s="6"/>
      <c r="BL4" s="6"/>
      <c r="BM4" s="6">
        <v>12</v>
      </c>
      <c r="BN4" s="6">
        <v>13</v>
      </c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>
        <v>14</v>
      </c>
      <c r="CB4" s="6"/>
      <c r="CC4" s="6"/>
      <c r="CD4" s="6"/>
      <c r="CE4" s="6"/>
      <c r="CF4" s="6"/>
      <c r="CG4" s="6"/>
      <c r="CH4" s="6">
        <v>15</v>
      </c>
      <c r="CI4" s="6">
        <v>16</v>
      </c>
    </row>
    <row r="5" spans="1:87" s="13" customFormat="1" ht="25.15" customHeight="1" x14ac:dyDescent="0.2">
      <c r="A5" s="9">
        <v>1</v>
      </c>
      <c r="B5" s="10" t="s">
        <v>20</v>
      </c>
      <c r="C5" s="11">
        <v>14673.68</v>
      </c>
      <c r="D5" s="12"/>
      <c r="E5" s="12"/>
      <c r="F5" s="12"/>
      <c r="G5" s="12"/>
      <c r="H5" s="12"/>
      <c r="I5" s="11"/>
      <c r="J5" s="11">
        <v>715.79</v>
      </c>
      <c r="K5" s="12"/>
      <c r="L5" s="12"/>
      <c r="M5" s="12"/>
      <c r="N5" s="12"/>
      <c r="O5" s="12"/>
      <c r="P5" s="11"/>
      <c r="Q5" s="11">
        <v>3847.37</v>
      </c>
      <c r="R5" s="12"/>
      <c r="S5" s="12"/>
      <c r="T5" s="12"/>
      <c r="U5" s="12"/>
      <c r="V5" s="12"/>
      <c r="W5" s="11"/>
      <c r="X5" s="11">
        <v>9618.42</v>
      </c>
      <c r="Y5" s="12"/>
      <c r="Z5" s="12"/>
      <c r="AA5" s="12"/>
      <c r="AB5" s="12"/>
      <c r="AC5" s="12"/>
      <c r="AD5" s="11">
        <v>1467.37</v>
      </c>
      <c r="AE5" s="12"/>
      <c r="AF5" s="12"/>
      <c r="AG5" s="12"/>
      <c r="AH5" s="12"/>
      <c r="AI5" s="12"/>
      <c r="AJ5" s="11"/>
      <c r="AK5" s="11"/>
      <c r="AL5" s="11"/>
      <c r="AM5" s="11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1"/>
      <c r="AZ5" s="11"/>
      <c r="BA5" s="12"/>
      <c r="BB5" s="12"/>
      <c r="BC5" s="12"/>
      <c r="BD5" s="12"/>
      <c r="BE5" s="12"/>
      <c r="BF5" s="11">
        <v>3258.83</v>
      </c>
      <c r="BG5" s="12"/>
      <c r="BH5" s="12"/>
      <c r="BI5" s="12"/>
      <c r="BJ5" s="12"/>
      <c r="BK5" s="12"/>
      <c r="BL5" s="11"/>
      <c r="BM5" s="11"/>
      <c r="BN5" s="11"/>
      <c r="BO5" s="12"/>
      <c r="BP5" s="12"/>
      <c r="BQ5" s="12"/>
      <c r="BR5" s="12"/>
      <c r="BS5" s="12"/>
      <c r="BT5" s="11"/>
      <c r="BU5" s="12"/>
      <c r="BV5" s="12"/>
      <c r="BW5" s="12"/>
      <c r="BX5" s="12"/>
      <c r="BY5" s="12"/>
      <c r="BZ5" s="11"/>
      <c r="CA5" s="11">
        <f t="shared" ref="CA5:CA14" si="0">C5+J5+Q5+X5+AD5+AK5+AL5+AM5+AZ5+BF5+BM5+BN5</f>
        <v>33581.46</v>
      </c>
      <c r="CB5" s="12"/>
      <c r="CC5" s="12"/>
      <c r="CD5" s="12"/>
      <c r="CE5" s="12"/>
      <c r="CF5" s="12"/>
      <c r="CG5" s="11"/>
      <c r="CH5" s="11">
        <v>6884.17</v>
      </c>
      <c r="CI5" s="11">
        <f>CA5-CH5</f>
        <v>26697.29</v>
      </c>
    </row>
    <row r="6" spans="1:87" s="13" customFormat="1" ht="25.15" customHeight="1" x14ac:dyDescent="0.2">
      <c r="A6" s="9">
        <v>2</v>
      </c>
      <c r="B6" s="22" t="s">
        <v>21</v>
      </c>
      <c r="C6" s="11">
        <v>14000</v>
      </c>
      <c r="D6" s="12"/>
      <c r="E6" s="12"/>
      <c r="F6" s="12"/>
      <c r="G6" s="12"/>
      <c r="H6" s="12"/>
      <c r="I6" s="11"/>
      <c r="J6" s="11">
        <v>650</v>
      </c>
      <c r="K6" s="12"/>
      <c r="L6" s="12"/>
      <c r="M6" s="12"/>
      <c r="N6" s="12"/>
      <c r="O6" s="12"/>
      <c r="P6" s="11"/>
      <c r="Q6" s="11">
        <v>2197.5</v>
      </c>
      <c r="R6" s="12"/>
      <c r="S6" s="12"/>
      <c r="T6" s="12"/>
      <c r="U6" s="12"/>
      <c r="V6" s="12"/>
      <c r="W6" s="11"/>
      <c r="X6" s="11">
        <v>8423.75</v>
      </c>
      <c r="Y6" s="12"/>
      <c r="Z6" s="12"/>
      <c r="AA6" s="12"/>
      <c r="AB6" s="12"/>
      <c r="AC6" s="12"/>
      <c r="AD6" s="11"/>
      <c r="AE6" s="12"/>
      <c r="AF6" s="12"/>
      <c r="AG6" s="12"/>
      <c r="AH6" s="12"/>
      <c r="AI6" s="12"/>
      <c r="AJ6" s="11"/>
      <c r="AK6" s="11"/>
      <c r="AL6" s="11"/>
      <c r="AM6" s="11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1"/>
      <c r="AZ6" s="11"/>
      <c r="BA6" s="12"/>
      <c r="BB6" s="12"/>
      <c r="BC6" s="12"/>
      <c r="BD6" s="12"/>
      <c r="BE6" s="12"/>
      <c r="BF6" s="11"/>
      <c r="BG6" s="12"/>
      <c r="BH6" s="12"/>
      <c r="BI6" s="12"/>
      <c r="BJ6" s="12"/>
      <c r="BK6" s="12"/>
      <c r="BL6" s="11"/>
      <c r="BM6" s="11"/>
      <c r="BN6" s="11"/>
      <c r="BO6" s="12"/>
      <c r="BP6" s="12"/>
      <c r="BQ6" s="12"/>
      <c r="BR6" s="12"/>
      <c r="BS6" s="12"/>
      <c r="BT6" s="11"/>
      <c r="BU6" s="12"/>
      <c r="BV6" s="12"/>
      <c r="BW6" s="12"/>
      <c r="BX6" s="12"/>
      <c r="BY6" s="12"/>
      <c r="BZ6" s="11"/>
      <c r="CA6" s="11">
        <f t="shared" si="0"/>
        <v>25271.25</v>
      </c>
      <c r="CB6" s="12"/>
      <c r="CC6" s="12"/>
      <c r="CD6" s="12"/>
      <c r="CE6" s="12"/>
      <c r="CF6" s="12"/>
      <c r="CG6" s="11"/>
      <c r="CH6" s="11">
        <v>4927.8999999999996</v>
      </c>
      <c r="CI6" s="11">
        <f t="shared" ref="CI6:CI14" si="1">CA6-CH6</f>
        <v>20343.349999999999</v>
      </c>
    </row>
    <row r="7" spans="1:87" s="13" customFormat="1" ht="25.15" customHeight="1" x14ac:dyDescent="0.2">
      <c r="A7" s="9">
        <v>3</v>
      </c>
      <c r="B7" s="22" t="s">
        <v>22</v>
      </c>
      <c r="C7" s="11">
        <v>8942.59</v>
      </c>
      <c r="D7" s="12"/>
      <c r="E7" s="12"/>
      <c r="F7" s="12"/>
      <c r="G7" s="12"/>
      <c r="H7" s="12"/>
      <c r="I7" s="11"/>
      <c r="J7" s="11">
        <v>415.2</v>
      </c>
      <c r="K7" s="12"/>
      <c r="L7" s="12"/>
      <c r="M7" s="12"/>
      <c r="N7" s="12"/>
      <c r="O7" s="12"/>
      <c r="P7" s="11"/>
      <c r="Q7" s="11">
        <v>935.78</v>
      </c>
      <c r="R7" s="12"/>
      <c r="S7" s="12"/>
      <c r="T7" s="12"/>
      <c r="U7" s="12"/>
      <c r="V7" s="12"/>
      <c r="W7" s="11"/>
      <c r="X7" s="11">
        <v>5146.78</v>
      </c>
      <c r="Y7" s="12"/>
      <c r="Z7" s="12"/>
      <c r="AA7" s="12"/>
      <c r="AB7" s="12"/>
      <c r="AC7" s="12"/>
      <c r="AD7" s="11"/>
      <c r="AE7" s="12"/>
      <c r="AF7" s="12"/>
      <c r="AG7" s="12"/>
      <c r="AH7" s="12"/>
      <c r="AI7" s="12"/>
      <c r="AJ7" s="11"/>
      <c r="AK7" s="11">
        <v>-1909.09</v>
      </c>
      <c r="AL7" s="11">
        <v>22263.72</v>
      </c>
      <c r="AM7" s="11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1"/>
      <c r="AZ7" s="11"/>
      <c r="BA7" s="12"/>
      <c r="BB7" s="12"/>
      <c r="BC7" s="12"/>
      <c r="BD7" s="12"/>
      <c r="BE7" s="12"/>
      <c r="BF7" s="11"/>
      <c r="BG7" s="12"/>
      <c r="BH7" s="12"/>
      <c r="BI7" s="12"/>
      <c r="BJ7" s="12"/>
      <c r="BK7" s="12"/>
      <c r="BL7" s="11"/>
      <c r="BM7" s="11"/>
      <c r="BN7" s="11"/>
      <c r="BO7" s="12"/>
      <c r="BP7" s="12"/>
      <c r="BQ7" s="12"/>
      <c r="BR7" s="12"/>
      <c r="BS7" s="12"/>
      <c r="BT7" s="11"/>
      <c r="BU7" s="12"/>
      <c r="BV7" s="12"/>
      <c r="BW7" s="12"/>
      <c r="BX7" s="12"/>
      <c r="BY7" s="12"/>
      <c r="BZ7" s="11"/>
      <c r="CA7" s="11">
        <f t="shared" si="0"/>
        <v>35794.980000000003</v>
      </c>
      <c r="CB7" s="12"/>
      <c r="CC7" s="12"/>
      <c r="CD7" s="12"/>
      <c r="CE7" s="12"/>
      <c r="CF7" s="12"/>
      <c r="CG7" s="11"/>
      <c r="CH7" s="11">
        <v>6980.03</v>
      </c>
      <c r="CI7" s="11">
        <f t="shared" si="1"/>
        <v>28814.950000000004</v>
      </c>
    </row>
    <row r="8" spans="1:87" s="13" customFormat="1" ht="25.15" customHeight="1" x14ac:dyDescent="0.2">
      <c r="A8" s="9">
        <v>4</v>
      </c>
      <c r="B8" s="22" t="s">
        <v>23</v>
      </c>
      <c r="C8" s="11">
        <v>12526.32</v>
      </c>
      <c r="D8" s="12"/>
      <c r="E8" s="12"/>
      <c r="F8" s="12"/>
      <c r="G8" s="12"/>
      <c r="H8" s="12"/>
      <c r="I8" s="11"/>
      <c r="J8" s="11">
        <v>536.84</v>
      </c>
      <c r="K8" s="12"/>
      <c r="L8" s="12"/>
      <c r="M8" s="12"/>
      <c r="N8" s="12"/>
      <c r="O8" s="12"/>
      <c r="P8" s="11"/>
      <c r="Q8" s="11">
        <v>2612.63</v>
      </c>
      <c r="R8" s="12"/>
      <c r="S8" s="12"/>
      <c r="T8" s="12"/>
      <c r="U8" s="12"/>
      <c r="V8" s="12"/>
      <c r="W8" s="11"/>
      <c r="X8" s="11">
        <v>7837.89</v>
      </c>
      <c r="Y8" s="12"/>
      <c r="Z8" s="12"/>
      <c r="AA8" s="12"/>
      <c r="AB8" s="12"/>
      <c r="AC8" s="12"/>
      <c r="AD8" s="11"/>
      <c r="AE8" s="12"/>
      <c r="AF8" s="12"/>
      <c r="AG8" s="12"/>
      <c r="AH8" s="12"/>
      <c r="AI8" s="12"/>
      <c r="AJ8" s="11"/>
      <c r="AK8" s="11"/>
      <c r="AL8" s="11"/>
      <c r="AM8" s="11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1"/>
      <c r="AZ8" s="11"/>
      <c r="BA8" s="12"/>
      <c r="BB8" s="12"/>
      <c r="BC8" s="12"/>
      <c r="BD8" s="12"/>
      <c r="BE8" s="12"/>
      <c r="BF8" s="11">
        <v>3876.52</v>
      </c>
      <c r="BG8" s="12"/>
      <c r="BH8" s="12"/>
      <c r="BI8" s="12"/>
      <c r="BJ8" s="12"/>
      <c r="BK8" s="12"/>
      <c r="BL8" s="11"/>
      <c r="BM8" s="11">
        <v>68280</v>
      </c>
      <c r="BN8" s="11"/>
      <c r="BO8" s="12"/>
      <c r="BP8" s="12"/>
      <c r="BQ8" s="12"/>
      <c r="BR8" s="12"/>
      <c r="BS8" s="12"/>
      <c r="BT8" s="11"/>
      <c r="BU8" s="12"/>
      <c r="BV8" s="12"/>
      <c r="BW8" s="12"/>
      <c r="BX8" s="12"/>
      <c r="BY8" s="12"/>
      <c r="BZ8" s="11"/>
      <c r="CA8" s="11">
        <f t="shared" si="0"/>
        <v>95670.2</v>
      </c>
      <c r="CB8" s="12"/>
      <c r="CC8" s="12"/>
      <c r="CD8" s="12"/>
      <c r="CE8" s="12"/>
      <c r="CF8" s="12"/>
      <c r="CG8" s="11"/>
      <c r="CH8" s="11">
        <v>18655.689999999999</v>
      </c>
      <c r="CI8" s="11">
        <f t="shared" si="1"/>
        <v>77014.509999999995</v>
      </c>
    </row>
    <row r="9" spans="1:87" s="13" customFormat="1" ht="25.15" customHeight="1" x14ac:dyDescent="0.2">
      <c r="A9" s="9">
        <v>5</v>
      </c>
      <c r="B9" s="22" t="s">
        <v>26</v>
      </c>
      <c r="C9" s="11">
        <v>14000</v>
      </c>
      <c r="D9" s="12"/>
      <c r="E9" s="12"/>
      <c r="F9" s="12"/>
      <c r="G9" s="12"/>
      <c r="H9" s="12"/>
      <c r="I9" s="11"/>
      <c r="J9" s="11">
        <v>700</v>
      </c>
      <c r="K9" s="12"/>
      <c r="L9" s="12"/>
      <c r="M9" s="12"/>
      <c r="N9" s="12"/>
      <c r="O9" s="12"/>
      <c r="P9" s="11"/>
      <c r="Q9" s="11">
        <v>2940</v>
      </c>
      <c r="R9" s="12"/>
      <c r="S9" s="12"/>
      <c r="T9" s="12"/>
      <c r="U9" s="12"/>
      <c r="V9" s="12"/>
      <c r="W9" s="11"/>
      <c r="X9" s="11">
        <v>17640</v>
      </c>
      <c r="Y9" s="12"/>
      <c r="Z9" s="12"/>
      <c r="AA9" s="12"/>
      <c r="AB9" s="12"/>
      <c r="AC9" s="12"/>
      <c r="AD9" s="11"/>
      <c r="AE9" s="12"/>
      <c r="AF9" s="12"/>
      <c r="AG9" s="12"/>
      <c r="AH9" s="12"/>
      <c r="AI9" s="12"/>
      <c r="AJ9" s="11"/>
      <c r="AK9" s="14"/>
      <c r="AL9" s="11"/>
      <c r="AM9" s="11"/>
      <c r="AN9" s="12"/>
      <c r="AO9" s="12"/>
      <c r="AP9" s="12"/>
      <c r="AQ9" s="12"/>
      <c r="AR9" s="12"/>
      <c r="AS9" s="11"/>
      <c r="AT9" s="12"/>
      <c r="AU9" s="12"/>
      <c r="AV9" s="12"/>
      <c r="AW9" s="12"/>
      <c r="AX9" s="12"/>
      <c r="AY9" s="11"/>
      <c r="AZ9" s="11"/>
      <c r="BA9" s="12"/>
      <c r="BB9" s="12"/>
      <c r="BC9" s="12"/>
      <c r="BD9" s="12"/>
      <c r="BE9" s="12"/>
      <c r="BF9" s="11"/>
      <c r="BG9" s="12"/>
      <c r="BH9" s="12"/>
      <c r="BI9" s="12"/>
      <c r="BJ9" s="12"/>
      <c r="BK9" s="12"/>
      <c r="BL9" s="11"/>
      <c r="BM9" s="11"/>
      <c r="BN9" s="11">
        <v>77280</v>
      </c>
      <c r="BO9" s="12"/>
      <c r="BP9" s="12"/>
      <c r="BQ9" s="12"/>
      <c r="BR9" s="12"/>
      <c r="BS9" s="12"/>
      <c r="BT9" s="11"/>
      <c r="BU9" s="12"/>
      <c r="BV9" s="12"/>
      <c r="BW9" s="12"/>
      <c r="BX9" s="12"/>
      <c r="BY9" s="12"/>
      <c r="BZ9" s="11"/>
      <c r="CA9" s="11">
        <f t="shared" si="0"/>
        <v>112560</v>
      </c>
      <c r="CB9" s="12"/>
      <c r="CC9" s="12"/>
      <c r="CD9" s="12"/>
      <c r="CE9" s="12"/>
      <c r="CF9" s="12"/>
      <c r="CG9" s="11"/>
      <c r="CH9" s="11">
        <v>21949.200000000001</v>
      </c>
      <c r="CI9" s="11">
        <f t="shared" si="1"/>
        <v>90610.8</v>
      </c>
    </row>
    <row r="10" spans="1:87" s="13" customFormat="1" ht="25.15" customHeight="1" x14ac:dyDescent="0.2">
      <c r="A10" s="9">
        <v>6</v>
      </c>
      <c r="B10" s="22" t="s">
        <v>27</v>
      </c>
      <c r="C10" s="11">
        <v>14000</v>
      </c>
      <c r="D10" s="12"/>
      <c r="E10" s="12"/>
      <c r="F10" s="12"/>
      <c r="G10" s="12"/>
      <c r="H10" s="12"/>
      <c r="I10" s="11"/>
      <c r="J10" s="11">
        <v>600</v>
      </c>
      <c r="K10" s="12"/>
      <c r="L10" s="12"/>
      <c r="M10" s="12"/>
      <c r="N10" s="12"/>
      <c r="O10" s="12"/>
      <c r="P10" s="11"/>
      <c r="Q10" s="11">
        <v>5840</v>
      </c>
      <c r="R10" s="12"/>
      <c r="S10" s="12"/>
      <c r="T10" s="12"/>
      <c r="U10" s="12"/>
      <c r="V10" s="12"/>
      <c r="W10" s="11"/>
      <c r="X10" s="11">
        <v>20440</v>
      </c>
      <c r="Y10" s="12"/>
      <c r="Z10" s="12"/>
      <c r="AA10" s="12"/>
      <c r="AB10" s="12"/>
      <c r="AC10" s="12"/>
      <c r="AD10" s="11"/>
      <c r="AE10" s="12"/>
      <c r="AF10" s="12"/>
      <c r="AG10" s="12"/>
      <c r="AH10" s="12"/>
      <c r="AI10" s="12"/>
      <c r="AJ10" s="11"/>
      <c r="AK10" s="14"/>
      <c r="AL10" s="11"/>
      <c r="AM10" s="11"/>
      <c r="AN10" s="12"/>
      <c r="AO10" s="12"/>
      <c r="AP10" s="12"/>
      <c r="AQ10" s="12"/>
      <c r="AR10" s="12"/>
      <c r="AS10" s="11"/>
      <c r="AT10" s="12"/>
      <c r="AU10" s="12"/>
      <c r="AV10" s="12"/>
      <c r="AW10" s="12"/>
      <c r="AX10" s="12"/>
      <c r="AY10" s="11"/>
      <c r="AZ10" s="11"/>
      <c r="BA10" s="12"/>
      <c r="BB10" s="12"/>
      <c r="BC10" s="12"/>
      <c r="BD10" s="12"/>
      <c r="BE10" s="12"/>
      <c r="BF10" s="11"/>
      <c r="BG10" s="12"/>
      <c r="BH10" s="12"/>
      <c r="BI10" s="12"/>
      <c r="BJ10" s="12"/>
      <c r="BK10" s="12"/>
      <c r="BL10" s="11"/>
      <c r="BM10" s="11"/>
      <c r="BN10" s="11">
        <v>82880</v>
      </c>
      <c r="BO10" s="12"/>
      <c r="BP10" s="12"/>
      <c r="BQ10" s="12"/>
      <c r="BR10" s="12"/>
      <c r="BS10" s="12"/>
      <c r="BT10" s="11"/>
      <c r="BU10" s="12"/>
      <c r="BV10" s="12"/>
      <c r="BW10" s="12"/>
      <c r="BX10" s="12"/>
      <c r="BY10" s="12"/>
      <c r="BZ10" s="11"/>
      <c r="CA10" s="11">
        <f t="shared" si="0"/>
        <v>123760</v>
      </c>
      <c r="CB10" s="12"/>
      <c r="CC10" s="12"/>
      <c r="CD10" s="12"/>
      <c r="CE10" s="12"/>
      <c r="CF10" s="12"/>
      <c r="CG10" s="11"/>
      <c r="CH10" s="11">
        <v>24133.200000000001</v>
      </c>
      <c r="CI10" s="11">
        <f t="shared" si="1"/>
        <v>99626.8</v>
      </c>
    </row>
    <row r="11" spans="1:87" s="13" customFormat="1" ht="25.15" customHeight="1" x14ac:dyDescent="0.2">
      <c r="A11" s="9">
        <v>7</v>
      </c>
      <c r="B11" s="22" t="s">
        <v>28</v>
      </c>
      <c r="C11" s="11">
        <v>14000</v>
      </c>
      <c r="D11" s="12"/>
      <c r="E11" s="12"/>
      <c r="F11" s="12"/>
      <c r="G11" s="12"/>
      <c r="H11" s="12"/>
      <c r="I11" s="11"/>
      <c r="J11" s="11">
        <v>700</v>
      </c>
      <c r="K11" s="12"/>
      <c r="L11" s="12"/>
      <c r="M11" s="12"/>
      <c r="N11" s="12"/>
      <c r="O11" s="12"/>
      <c r="P11" s="11"/>
      <c r="Q11" s="11">
        <v>2940</v>
      </c>
      <c r="R11" s="12"/>
      <c r="S11" s="12"/>
      <c r="T11" s="12"/>
      <c r="U11" s="12"/>
      <c r="V11" s="12"/>
      <c r="W11" s="11"/>
      <c r="X11" s="11">
        <v>8820</v>
      </c>
      <c r="Y11" s="12"/>
      <c r="Z11" s="12"/>
      <c r="AA11" s="12"/>
      <c r="AB11" s="12"/>
      <c r="AC11" s="12"/>
      <c r="AD11" s="11"/>
      <c r="AE11" s="12"/>
      <c r="AF11" s="12"/>
      <c r="AG11" s="12"/>
      <c r="AH11" s="12"/>
      <c r="AI11" s="12"/>
      <c r="AJ11" s="11"/>
      <c r="AK11" s="11"/>
      <c r="AL11" s="11"/>
      <c r="AM11" s="11"/>
      <c r="AN11" s="12"/>
      <c r="AO11" s="12"/>
      <c r="AP11" s="12"/>
      <c r="AQ11" s="12"/>
      <c r="AR11" s="12"/>
      <c r="AS11" s="11"/>
      <c r="AT11" s="12"/>
      <c r="AU11" s="12"/>
      <c r="AV11" s="12"/>
      <c r="AW11" s="12"/>
      <c r="AX11" s="12"/>
      <c r="AY11" s="11"/>
      <c r="AZ11" s="11"/>
      <c r="BA11" s="12"/>
      <c r="BB11" s="12"/>
      <c r="BC11" s="12"/>
      <c r="BD11" s="12"/>
      <c r="BE11" s="12"/>
      <c r="BF11" s="11"/>
      <c r="BG11" s="12"/>
      <c r="BH11" s="12"/>
      <c r="BI11" s="12"/>
      <c r="BJ11" s="12"/>
      <c r="BK11" s="12"/>
      <c r="BL11" s="11"/>
      <c r="BM11" s="11"/>
      <c r="BN11" s="11">
        <v>68460</v>
      </c>
      <c r="BO11" s="12"/>
      <c r="BP11" s="12"/>
      <c r="BQ11" s="12"/>
      <c r="BR11" s="12"/>
      <c r="BS11" s="12"/>
      <c r="BT11" s="11"/>
      <c r="BU11" s="12"/>
      <c r="BV11" s="12"/>
      <c r="BW11" s="12"/>
      <c r="BX11" s="12"/>
      <c r="BY11" s="12"/>
      <c r="BZ11" s="11"/>
      <c r="CA11" s="11">
        <f t="shared" si="0"/>
        <v>94920</v>
      </c>
      <c r="CB11" s="12"/>
      <c r="CC11" s="12"/>
      <c r="CD11" s="12"/>
      <c r="CE11" s="12"/>
      <c r="CF11" s="12"/>
      <c r="CG11" s="11"/>
      <c r="CH11" s="11">
        <v>18509.400000000001</v>
      </c>
      <c r="CI11" s="11">
        <f t="shared" si="1"/>
        <v>76410.600000000006</v>
      </c>
    </row>
    <row r="12" spans="1:87" s="13" customFormat="1" ht="25.15" customHeight="1" x14ac:dyDescent="0.2">
      <c r="A12" s="9">
        <v>8</v>
      </c>
      <c r="B12" s="22" t="s">
        <v>29</v>
      </c>
      <c r="C12" s="11">
        <v>-971.29</v>
      </c>
      <c r="D12" s="12"/>
      <c r="E12" s="12"/>
      <c r="F12" s="12"/>
      <c r="G12" s="12"/>
      <c r="H12" s="12"/>
      <c r="I12" s="11"/>
      <c r="J12" s="11">
        <v>-41.63</v>
      </c>
      <c r="K12" s="12"/>
      <c r="L12" s="12"/>
      <c r="M12" s="12"/>
      <c r="N12" s="12"/>
      <c r="O12" s="12"/>
      <c r="P12" s="11"/>
      <c r="Q12" s="11">
        <v>-303.88</v>
      </c>
      <c r="R12" s="12"/>
      <c r="S12" s="12"/>
      <c r="T12" s="12"/>
      <c r="U12" s="12"/>
      <c r="V12" s="12"/>
      <c r="W12" s="11"/>
      <c r="X12" s="11">
        <v>-1316.79</v>
      </c>
      <c r="Y12" s="12"/>
      <c r="Z12" s="12"/>
      <c r="AA12" s="12"/>
      <c r="AB12" s="12"/>
      <c r="AC12" s="12"/>
      <c r="AD12" s="11"/>
      <c r="AE12" s="12"/>
      <c r="AF12" s="12"/>
      <c r="AG12" s="12"/>
      <c r="AH12" s="12"/>
      <c r="AI12" s="12"/>
      <c r="AJ12" s="11"/>
      <c r="AK12" s="11">
        <v>-9545.4500000000007</v>
      </c>
      <c r="AL12" s="11">
        <v>36813.22</v>
      </c>
      <c r="AM12" s="11"/>
      <c r="AN12" s="12"/>
      <c r="AO12" s="12"/>
      <c r="AP12" s="12"/>
      <c r="AQ12" s="12"/>
      <c r="AR12" s="12"/>
      <c r="AS12" s="11"/>
      <c r="AT12" s="12"/>
      <c r="AU12" s="12"/>
      <c r="AV12" s="12"/>
      <c r="AW12" s="12"/>
      <c r="AX12" s="12"/>
      <c r="AY12" s="11"/>
      <c r="AZ12" s="11"/>
      <c r="BA12" s="12"/>
      <c r="BB12" s="12"/>
      <c r="BC12" s="12"/>
      <c r="BD12" s="12"/>
      <c r="BE12" s="12"/>
      <c r="BF12" s="11"/>
      <c r="BG12" s="12"/>
      <c r="BH12" s="12"/>
      <c r="BI12" s="12"/>
      <c r="BJ12" s="12"/>
      <c r="BK12" s="12"/>
      <c r="BL12" s="11"/>
      <c r="BM12" s="11"/>
      <c r="BN12" s="11">
        <v>80254.69</v>
      </c>
      <c r="BO12" s="12"/>
      <c r="BP12" s="12"/>
      <c r="BQ12" s="12"/>
      <c r="BR12" s="12"/>
      <c r="BS12" s="12"/>
      <c r="BT12" s="11"/>
      <c r="BU12" s="12"/>
      <c r="BV12" s="12"/>
      <c r="BW12" s="12"/>
      <c r="BX12" s="12"/>
      <c r="BY12" s="12"/>
      <c r="BZ12" s="11"/>
      <c r="CA12" s="11">
        <f t="shared" si="0"/>
        <v>104888.87</v>
      </c>
      <c r="CB12" s="12"/>
      <c r="CC12" s="12"/>
      <c r="CD12" s="12"/>
      <c r="CE12" s="12"/>
      <c r="CF12" s="12"/>
      <c r="CG12" s="11"/>
      <c r="CH12" s="11">
        <v>20453.34</v>
      </c>
      <c r="CI12" s="11">
        <f t="shared" si="1"/>
        <v>84435.53</v>
      </c>
    </row>
    <row r="13" spans="1:87" s="13" customFormat="1" ht="25.15" customHeight="1" x14ac:dyDescent="0.2">
      <c r="A13" s="9">
        <v>9</v>
      </c>
      <c r="B13" s="22" t="s">
        <v>14</v>
      </c>
      <c r="C13" s="11">
        <v>14000</v>
      </c>
      <c r="D13" s="12"/>
      <c r="E13" s="12"/>
      <c r="F13" s="12"/>
      <c r="G13" s="12"/>
      <c r="H13" s="12"/>
      <c r="I13" s="11"/>
      <c r="J13" s="11">
        <v>600</v>
      </c>
      <c r="K13" s="12"/>
      <c r="L13" s="12"/>
      <c r="M13" s="12"/>
      <c r="N13" s="12"/>
      <c r="O13" s="12"/>
      <c r="P13" s="11"/>
      <c r="Q13" s="11">
        <v>2920</v>
      </c>
      <c r="R13" s="12"/>
      <c r="S13" s="12"/>
      <c r="T13" s="12"/>
      <c r="U13" s="12"/>
      <c r="V13" s="12"/>
      <c r="W13" s="11"/>
      <c r="X13" s="11">
        <v>17520</v>
      </c>
      <c r="Y13" s="12"/>
      <c r="Z13" s="12"/>
      <c r="AA13" s="12"/>
      <c r="AB13" s="12"/>
      <c r="AC13" s="12"/>
      <c r="AD13" s="11">
        <v>1400</v>
      </c>
      <c r="AE13" s="12"/>
      <c r="AF13" s="12"/>
      <c r="AG13" s="12"/>
      <c r="AH13" s="12"/>
      <c r="AI13" s="12"/>
      <c r="AJ13" s="11"/>
      <c r="AK13" s="11"/>
      <c r="AL13" s="11"/>
      <c r="AM13" s="11"/>
      <c r="AN13" s="12"/>
      <c r="AO13" s="12"/>
      <c r="AP13" s="12"/>
      <c r="AQ13" s="12"/>
      <c r="AR13" s="12"/>
      <c r="AS13" s="11"/>
      <c r="AT13" s="12"/>
      <c r="AU13" s="12"/>
      <c r="AV13" s="12"/>
      <c r="AW13" s="12"/>
      <c r="AX13" s="12"/>
      <c r="AY13" s="11"/>
      <c r="AZ13" s="11"/>
      <c r="BA13" s="12"/>
      <c r="BB13" s="12"/>
      <c r="BC13" s="12"/>
      <c r="BD13" s="12"/>
      <c r="BE13" s="12"/>
      <c r="BF13" s="11"/>
      <c r="BG13" s="12"/>
      <c r="BH13" s="12"/>
      <c r="BI13" s="12"/>
      <c r="BJ13" s="12"/>
      <c r="BK13" s="12"/>
      <c r="BL13" s="11"/>
      <c r="BM13" s="11"/>
      <c r="BN13" s="11"/>
      <c r="BO13" s="12"/>
      <c r="BP13" s="12"/>
      <c r="BQ13" s="12"/>
      <c r="BR13" s="12"/>
      <c r="BS13" s="12"/>
      <c r="BT13" s="11"/>
      <c r="BU13" s="12"/>
      <c r="BV13" s="12"/>
      <c r="BW13" s="12"/>
      <c r="BX13" s="12"/>
      <c r="BY13" s="12"/>
      <c r="BZ13" s="11"/>
      <c r="CA13" s="11">
        <f t="shared" si="0"/>
        <v>36440</v>
      </c>
      <c r="CB13" s="12"/>
      <c r="CC13" s="12"/>
      <c r="CD13" s="12"/>
      <c r="CE13" s="12"/>
      <c r="CF13" s="12"/>
      <c r="CG13" s="11"/>
      <c r="CH13" s="11">
        <v>7470.2</v>
      </c>
      <c r="CI13" s="11">
        <f t="shared" si="1"/>
        <v>28969.8</v>
      </c>
    </row>
    <row r="14" spans="1:87" s="13" customFormat="1" ht="25.15" customHeight="1" x14ac:dyDescent="0.2">
      <c r="A14" s="9">
        <v>10</v>
      </c>
      <c r="B14" s="10" t="s">
        <v>30</v>
      </c>
      <c r="C14" s="11">
        <v>8540.67</v>
      </c>
      <c r="D14" s="12"/>
      <c r="E14" s="12"/>
      <c r="F14" s="12"/>
      <c r="G14" s="12"/>
      <c r="H14" s="12"/>
      <c r="I14" s="11"/>
      <c r="J14" s="11">
        <v>610.04</v>
      </c>
      <c r="K14" s="12"/>
      <c r="L14" s="12"/>
      <c r="M14" s="12"/>
      <c r="N14" s="12"/>
      <c r="O14" s="12"/>
      <c r="P14" s="11"/>
      <c r="Q14" s="11">
        <v>1372.61</v>
      </c>
      <c r="R14" s="12"/>
      <c r="S14" s="12"/>
      <c r="T14" s="12"/>
      <c r="U14" s="12"/>
      <c r="V14" s="12"/>
      <c r="W14" s="11"/>
      <c r="X14" s="11">
        <v>5261.67</v>
      </c>
      <c r="Y14" s="12"/>
      <c r="Z14" s="12"/>
      <c r="AA14" s="12"/>
      <c r="AB14" s="12"/>
      <c r="AC14" s="12"/>
      <c r="AD14" s="11"/>
      <c r="AE14" s="12"/>
      <c r="AF14" s="12"/>
      <c r="AG14" s="12"/>
      <c r="AH14" s="12"/>
      <c r="AI14" s="12"/>
      <c r="AJ14" s="11"/>
      <c r="AK14" s="11"/>
      <c r="AL14" s="11"/>
      <c r="AM14" s="11"/>
      <c r="AN14" s="12"/>
      <c r="AO14" s="12"/>
      <c r="AP14" s="12"/>
      <c r="AQ14" s="12"/>
      <c r="AR14" s="12"/>
      <c r="AS14" s="11"/>
      <c r="AT14" s="12"/>
      <c r="AU14" s="12"/>
      <c r="AV14" s="12"/>
      <c r="AW14" s="12"/>
      <c r="AX14" s="12"/>
      <c r="AY14" s="11"/>
      <c r="AZ14" s="11"/>
      <c r="BA14" s="12"/>
      <c r="BB14" s="12"/>
      <c r="BC14" s="12"/>
      <c r="BD14" s="12"/>
      <c r="BE14" s="12"/>
      <c r="BF14" s="11"/>
      <c r="BG14" s="12"/>
      <c r="BH14" s="12"/>
      <c r="BI14" s="12"/>
      <c r="BJ14" s="12"/>
      <c r="BK14" s="12"/>
      <c r="BL14" s="11"/>
      <c r="BM14" s="11"/>
      <c r="BN14" s="11"/>
      <c r="BO14" s="12"/>
      <c r="BP14" s="12"/>
      <c r="BQ14" s="12"/>
      <c r="BR14" s="12"/>
      <c r="BS14" s="12"/>
      <c r="BT14" s="11"/>
      <c r="BU14" s="12"/>
      <c r="BV14" s="12"/>
      <c r="BW14" s="12"/>
      <c r="BX14" s="12"/>
      <c r="BY14" s="12"/>
      <c r="BZ14" s="11"/>
      <c r="CA14" s="11">
        <f t="shared" si="0"/>
        <v>15784.99</v>
      </c>
      <c r="CB14" s="12"/>
      <c r="CC14" s="12"/>
      <c r="CD14" s="12"/>
      <c r="CE14" s="12"/>
      <c r="CF14" s="12"/>
      <c r="CG14" s="11"/>
      <c r="CH14" s="11">
        <v>3078.08</v>
      </c>
      <c r="CI14" s="11">
        <f t="shared" si="1"/>
        <v>12706.91</v>
      </c>
    </row>
    <row r="15" spans="1:87" s="13" customFormat="1" x14ac:dyDescent="0.2">
      <c r="A15" s="15"/>
      <c r="B15" s="16"/>
      <c r="C15" s="17"/>
      <c r="D15" s="17"/>
      <c r="E15" s="17"/>
      <c r="F15" s="17"/>
      <c r="G15" s="17"/>
      <c r="H15" s="17"/>
      <c r="I15" s="18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8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8"/>
      <c r="AK15" s="18"/>
      <c r="AL15" s="18"/>
      <c r="AM15" s="17"/>
      <c r="AN15" s="17"/>
      <c r="AO15" s="17"/>
      <c r="AP15" s="17"/>
      <c r="AQ15" s="17"/>
      <c r="AR15" s="17"/>
      <c r="AS15" s="18"/>
      <c r="AT15" s="17"/>
      <c r="AU15" s="17"/>
      <c r="AV15" s="17"/>
      <c r="AW15" s="17"/>
      <c r="AX15" s="17"/>
      <c r="AY15" s="18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8"/>
      <c r="BM15" s="18"/>
      <c r="BN15" s="17"/>
      <c r="BO15" s="17"/>
      <c r="BP15" s="17"/>
      <c r="BQ15" s="17"/>
      <c r="BR15" s="17"/>
      <c r="BS15" s="17"/>
      <c r="BT15" s="18"/>
      <c r="BU15" s="17"/>
      <c r="BV15" s="17"/>
      <c r="BW15" s="17"/>
      <c r="BX15" s="17"/>
      <c r="BY15" s="17"/>
      <c r="BZ15" s="18"/>
      <c r="CA15" s="17"/>
      <c r="CB15" s="17"/>
      <c r="CC15" s="17"/>
      <c r="CD15" s="17"/>
      <c r="CE15" s="17"/>
      <c r="CF15" s="17"/>
      <c r="CG15" s="18"/>
      <c r="CH15" s="18"/>
      <c r="CI15" s="18"/>
    </row>
    <row r="16" spans="1:87" s="13" customFormat="1" x14ac:dyDescent="0.2">
      <c r="A16" s="15"/>
      <c r="B16" s="16"/>
      <c r="C16" s="17"/>
      <c r="D16" s="17"/>
      <c r="E16" s="17"/>
      <c r="F16" s="17"/>
      <c r="G16" s="17"/>
      <c r="H16" s="17"/>
      <c r="I16" s="18"/>
      <c r="J16" s="17"/>
      <c r="K16" s="17"/>
      <c r="L16" s="17"/>
      <c r="M16" s="17"/>
      <c r="N16" s="17"/>
      <c r="O16" s="17"/>
      <c r="P16" s="18"/>
      <c r="Q16" s="17"/>
      <c r="R16" s="17"/>
      <c r="S16" s="17"/>
      <c r="T16" s="17"/>
      <c r="U16" s="17"/>
      <c r="V16" s="17"/>
      <c r="W16" s="18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8"/>
      <c r="AK16" s="18"/>
      <c r="AL16" s="18"/>
      <c r="AM16" s="17"/>
      <c r="AN16" s="17"/>
      <c r="AO16" s="17"/>
      <c r="AP16" s="17"/>
      <c r="AQ16" s="17"/>
      <c r="AR16" s="17"/>
      <c r="AS16" s="18"/>
      <c r="AT16" s="17"/>
      <c r="AU16" s="17"/>
      <c r="AV16" s="17"/>
      <c r="AW16" s="17"/>
      <c r="AX16" s="17"/>
      <c r="AY16" s="18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8"/>
      <c r="BM16" s="18"/>
      <c r="BN16" s="17"/>
      <c r="BO16" s="17"/>
      <c r="BP16" s="17"/>
      <c r="BQ16" s="17"/>
      <c r="BR16" s="17"/>
      <c r="BS16" s="17"/>
      <c r="BT16" s="18"/>
      <c r="BU16" s="17"/>
      <c r="BV16" s="17"/>
      <c r="BW16" s="17"/>
      <c r="BX16" s="17"/>
      <c r="BY16" s="17"/>
      <c r="BZ16" s="18"/>
      <c r="CA16" s="17"/>
      <c r="CB16" s="17"/>
      <c r="CC16" s="17"/>
      <c r="CD16" s="17"/>
      <c r="CE16" s="17"/>
      <c r="CF16" s="17"/>
      <c r="CG16" s="18"/>
      <c r="CH16" s="18"/>
      <c r="CI16" s="18"/>
    </row>
    <row r="17" spans="1:87" s="13" customFormat="1" x14ac:dyDescent="0.2">
      <c r="A17" s="15" t="str">
        <f>CHAR(160)</f>
        <v> </v>
      </c>
      <c r="B17" s="19" t="s">
        <v>14</v>
      </c>
      <c r="C17" s="17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20"/>
      <c r="O17" s="20"/>
      <c r="P17" s="2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 t="s">
        <v>18</v>
      </c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13" customFormat="1" ht="12" customHeight="1" x14ac:dyDescent="0.2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13" customFormat="1" x14ac:dyDescent="0.2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13" customFormat="1" x14ac:dyDescent="0.2">
      <c r="A20" s="8"/>
      <c r="B20" s="21" t="s">
        <v>15</v>
      </c>
      <c r="C20" s="2"/>
      <c r="D20" s="2"/>
      <c r="E20" s="2" t="s">
        <v>16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 t="s">
        <v>19</v>
      </c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13" customFormat="1" x14ac:dyDescent="0.2">
      <c r="A21" s="8"/>
      <c r="B21" s="2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13" customFormat="1" x14ac:dyDescent="0.2">
      <c r="A22" s="8"/>
      <c r="B22" s="2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13" customFormat="1" x14ac:dyDescent="0.2">
      <c r="A23" s="8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13" customFormat="1" x14ac:dyDescent="0.2">
      <c r="A24" s="8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13" customFormat="1" x14ac:dyDescent="0.2">
      <c r="A25" s="8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13" customFormat="1" x14ac:dyDescent="0.2">
      <c r="A26" s="8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13" customFormat="1" x14ac:dyDescent="0.2">
      <c r="A27" s="8"/>
      <c r="B27" s="2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</sheetData>
  <mergeCells count="1">
    <mergeCell ref="B1:C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без мінусів</vt:lpstr>
      <vt:lpstr>мінуси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2021-07-07T10:22:25Z</dcterms:modified>
</cp:coreProperties>
</file>