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Реальніші" sheetId="4" r:id="rId1"/>
    <sheet name="Лист2" sheetId="2" r:id="rId2"/>
    <sheet name="Лист3" sheetId="3" r:id="rId3"/>
  </sheets>
  <definedNames>
    <definedName name="_xlnm.Print_Area" localSheetId="0">Реальніші!$A$1:$M$19</definedName>
  </definedNames>
  <calcPr calcId="144525"/>
</workbook>
</file>

<file path=xl/calcChain.xml><?xml version="1.0" encoding="utf-8"?>
<calcChain xmlns="http://schemas.openxmlformats.org/spreadsheetml/2006/main">
  <c r="H17" i="4" l="1"/>
  <c r="I12" i="4"/>
  <c r="I11" i="4"/>
  <c r="F11" i="4" l="1"/>
  <c r="F10" i="4"/>
  <c r="I17" i="4" l="1"/>
  <c r="F16" i="4"/>
  <c r="F15" i="4"/>
  <c r="F14" i="4"/>
  <c r="F13" i="4"/>
  <c r="F12" i="4"/>
  <c r="F9" i="4"/>
  <c r="F17" i="4" l="1"/>
</calcChain>
</file>

<file path=xl/sharedStrings.xml><?xml version="1.0" encoding="utf-8"?>
<sst xmlns="http://schemas.openxmlformats.org/spreadsheetml/2006/main" count="48" uniqueCount="41">
  <si>
    <t>Назва об'єкту/проекту/робіт    (перелік витрат)</t>
  </si>
  <si>
    <t>Планова дата початку</t>
  </si>
  <si>
    <t>Планова дата закінчення</t>
  </si>
  <si>
    <t>Загальна (становить суму коштів, зазначену в наступних колонках)</t>
  </si>
  <si>
    <t>Об'єм робіт</t>
  </si>
  <si>
    <t>Од. вим.</t>
  </si>
  <si>
    <t>Примітка</t>
  </si>
  <si>
    <t>Оплата комунальних послуг та енергоносіїв</t>
  </si>
  <si>
    <t>Разом</t>
  </si>
  <si>
    <t>Кошторис та/очікувана вартість, грн.</t>
  </si>
  <si>
    <t>М. Лубкович</t>
  </si>
  <si>
    <t>В.о. директора ЛКП "Львівське радіо"</t>
  </si>
  <si>
    <t>Адреcа/Локація</t>
  </si>
  <si>
    <t>м. Львів, вул.Кн.Романа,6</t>
  </si>
  <si>
    <t>№п/п</t>
  </si>
  <si>
    <t xml:space="preserve">ПОГОДЖЕНО
Голова комісії фінансів
та планування бюджету
                                                                                                   Н. Шелестак _____________
</t>
  </si>
  <si>
    <t>Показники термінів</t>
  </si>
  <si>
    <t xml:space="preserve">Показники </t>
  </si>
  <si>
    <t>Нарахування на заробітну плату</t>
  </si>
  <si>
    <t>Витрати на заробітну плату</t>
  </si>
  <si>
    <t xml:space="preserve">ПОГОДЖЕНО
Голова комісії культури, молоді, спорту              
         та зовнішніх зв'язків
Л. Мелесова-Вальчак ______________
</t>
  </si>
  <si>
    <t xml:space="preserve">ЗАТВЕРДЖЕНО
Директор департаменту розвитку
Львівської міської ради
                                                                                    Н. Бунда ______________
</t>
  </si>
  <si>
    <t xml:space="preserve">ПОГОДЖЕНО 
В.о.заступника міського голови з гуманітарних питань
                                                                                          А. Москаленко ______________
</t>
  </si>
  <si>
    <t>Тривалість (роб.дн.)</t>
  </si>
  <si>
    <t>Експозиційна (виставкова) діяльність галереї медіа-мистецтва "Радіогараж"</t>
  </si>
  <si>
    <t>1</t>
  </si>
  <si>
    <t>2</t>
  </si>
  <si>
    <t>3</t>
  </si>
  <si>
    <t>4</t>
  </si>
  <si>
    <t>5</t>
  </si>
  <si>
    <t>6</t>
  </si>
  <si>
    <t>Кошти оплачені у попередні роки (до 2021р.)</t>
  </si>
  <si>
    <t>7</t>
  </si>
  <si>
    <t>8</t>
  </si>
  <si>
    <t>Передбачено бюджетом 2021р.
(1 півріччя)</t>
  </si>
  <si>
    <t>Потреба коштів на наступні періоди  
 (2 півріччя)</t>
  </si>
  <si>
    <t>Проведення публічних,освітніх, культурних, творчих заходів</t>
  </si>
  <si>
    <r>
      <t xml:space="preserve">Придбання обладнання і предметів довгострокового користування
</t>
    </r>
    <r>
      <rPr>
        <sz val="10"/>
        <rFont val="Times New Roman"/>
        <family val="1"/>
        <charset val="204"/>
      </rPr>
      <t>-програмна продукція;
-комп'ютери та комп'ютерна техніка;
-камери для онлайн трансляції заходів;
-меблі;
-сервер (система для збереження даних).</t>
    </r>
  </si>
  <si>
    <r>
      <t>Предмети, матеріали, обладнання та інвентар 
-</t>
    </r>
    <r>
      <rPr>
        <sz val="10"/>
        <rFont val="Times New Roman"/>
        <family val="1"/>
        <charset val="204"/>
      </rPr>
      <t>обладнання для відеоспостереження (охорона) 16 камер;
-мережеве обладнання;
-кабельно-провідникова продукція</t>
    </r>
  </si>
  <si>
    <t xml:space="preserve">  Розпис використання коштів, виділених з бюджету розвитку у 2021 році як внесок у статутний капітал Львівського комунального підприємства "Львівське радіо" (2 півріччя)</t>
  </si>
  <si>
    <r>
      <t>Оплата послуг (крім комунальних)
-с</t>
    </r>
    <r>
      <rPr>
        <sz val="10"/>
        <rFont val="Times New Roman"/>
        <family val="1"/>
        <charset val="204"/>
      </rPr>
      <t>трахування приміщення;
-експертна оцінка приміщення (балансова вартість);
-підготовка до опалювального сезову (промивка системи опалення);
-ремонтно-експлуатаційні роботи;
-банківські послуги;
-послуги провайдера;
-експлуатаційні псолуги;
-доступ до системи електронного документообігу.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</si>
</sst>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justify" vertical="top" wrapText="1"/>
    </xf>
    <xf numFmtId="0" fontId="4" fillId="0" borderId="0" xfId="0" applyFont="1"/>
    <xf numFmtId="0" fontId="5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7" fillId="0" borderId="15" xfId="0" applyNumberFormat="1" applyFont="1" applyBorder="1" applyAlignment="1">
      <alignment horizontal="center" vertical="center" wrapText="1"/>
    </xf>
    <xf numFmtId="0" fontId="7" fillId="0" borderId="2" xfId="0" applyFont="1" applyBorder="1"/>
    <xf numFmtId="0" fontId="8" fillId="0" borderId="0" xfId="0" applyFont="1"/>
    <xf numFmtId="0" fontId="7" fillId="0" borderId="15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14" fontId="7" fillId="0" borderId="15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/>
    </xf>
    <xf numFmtId="0" fontId="6" fillId="0" borderId="3" xfId="0" applyFont="1" applyBorder="1"/>
    <xf numFmtId="0" fontId="4" fillId="0" borderId="3" xfId="0" applyFont="1" applyBorder="1"/>
    <xf numFmtId="0" fontId="4" fillId="0" borderId="4" xfId="0" applyFont="1" applyBorder="1"/>
    <xf numFmtId="4" fontId="7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4" fontId="7" fillId="0" borderId="15" xfId="0" applyNumberFormat="1" applyFont="1" applyBorder="1" applyAlignment="1">
      <alignment horizontal="center" vertical="center"/>
    </xf>
    <xf numFmtId="4" fontId="7" fillId="2" borderId="15" xfId="0" applyNumberFormat="1" applyFont="1" applyFill="1" applyBorder="1" applyAlignment="1">
      <alignment horizontal="center" vertical="center"/>
    </xf>
    <xf numFmtId="1" fontId="7" fillId="0" borderId="15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/>
    <xf numFmtId="0" fontId="7" fillId="0" borderId="1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10</xdr:row>
      <xdr:rowOff>0</xdr:rowOff>
    </xdr:from>
    <xdr:to>
      <xdr:col>6</xdr:col>
      <xdr:colOff>9525</xdr:colOff>
      <xdr:row>10</xdr:row>
      <xdr:rowOff>9525</xdr:rowOff>
    </xdr:to>
    <xdr:pic>
      <xdr:nvPicPr>
        <xdr:cNvPr id="2" name="Рисунок 8" descr="https://www8.city-adm.lviv.ua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72225" y="5848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9525</xdr:colOff>
      <xdr:row>12</xdr:row>
      <xdr:rowOff>9525</xdr:rowOff>
    </xdr:to>
    <xdr:pic>
      <xdr:nvPicPr>
        <xdr:cNvPr id="3" name="Рисунок 18" descr="https://www8.city-adm.lviv.ua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72225" y="6610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</xdr:colOff>
      <xdr:row>13</xdr:row>
      <xdr:rowOff>9525</xdr:rowOff>
    </xdr:to>
    <xdr:pic>
      <xdr:nvPicPr>
        <xdr:cNvPr id="4" name="Рисунок 28" descr="https://www8.city-adm.lviv.ua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72225" y="765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Normal="100" workbookViewId="0">
      <selection activeCell="B15" sqref="B15"/>
    </sheetView>
  </sheetViews>
  <sheetFormatPr defaultRowHeight="14.4" x14ac:dyDescent="0.3"/>
  <cols>
    <col min="1" max="1" width="5.44140625" customWidth="1"/>
    <col min="2" max="2" width="41.88671875" customWidth="1"/>
    <col min="3" max="3" width="10" customWidth="1"/>
    <col min="4" max="5" width="11.88671875" customWidth="1"/>
    <col min="6" max="6" width="17.109375" customWidth="1"/>
    <col min="7" max="7" width="12.6640625" customWidth="1"/>
    <col min="8" max="8" width="16.5546875" customWidth="1"/>
    <col min="9" max="9" width="18.44140625" customWidth="1"/>
    <col min="10" max="10" width="9.33203125" customWidth="1"/>
    <col min="12" max="12" width="17.33203125" customWidth="1"/>
    <col min="13" max="13" width="10.109375" customWidth="1"/>
    <col min="15" max="15" width="10.6640625" customWidth="1"/>
  </cols>
  <sheetData>
    <row r="1" spans="1:13" ht="98.25" customHeight="1" x14ac:dyDescent="0.3">
      <c r="B1" s="41" t="s">
        <v>22</v>
      </c>
      <c r="C1" s="41" t="s">
        <v>15</v>
      </c>
      <c r="D1" s="41"/>
      <c r="E1" s="41"/>
      <c r="F1" s="42" t="s">
        <v>20</v>
      </c>
      <c r="G1" s="42"/>
      <c r="H1" s="42"/>
      <c r="I1" s="42"/>
      <c r="J1" s="42" t="s">
        <v>21</v>
      </c>
      <c r="K1" s="42"/>
      <c r="L1" s="42"/>
      <c r="M1" s="42"/>
    </row>
    <row r="2" spans="1:13" ht="14.25" customHeight="1" x14ac:dyDescent="0.3">
      <c r="B2" s="41"/>
      <c r="C2" s="41"/>
      <c r="D2" s="41"/>
      <c r="E2" s="41"/>
      <c r="F2" s="42"/>
      <c r="G2" s="42"/>
      <c r="H2" s="42"/>
      <c r="I2" s="42"/>
      <c r="J2" s="42"/>
      <c r="K2" s="42"/>
      <c r="L2" s="42"/>
      <c r="M2" s="42"/>
    </row>
    <row r="3" spans="1:13" ht="13.5" customHeight="1" x14ac:dyDescent="0.3">
      <c r="B3" s="2"/>
      <c r="C3" s="3"/>
      <c r="D3" s="3"/>
      <c r="E3" s="3"/>
      <c r="F3" s="3"/>
      <c r="G3" s="4"/>
      <c r="H3" s="4"/>
      <c r="I3" s="4"/>
      <c r="J3" s="4"/>
      <c r="K3" s="4"/>
      <c r="L3" s="4"/>
      <c r="M3" s="4"/>
    </row>
    <row r="4" spans="1:13" ht="15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43.5" customHeight="1" x14ac:dyDescent="0.3">
      <c r="A5" s="1"/>
      <c r="B5" s="43" t="s">
        <v>39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"/>
    </row>
    <row r="6" spans="1:13" ht="15.75" thickBot="1" x14ac:dyDescent="0.3">
      <c r="A6" s="1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30" customHeight="1" x14ac:dyDescent="0.3">
      <c r="A7" s="44" t="s">
        <v>14</v>
      </c>
      <c r="B7" s="46" t="s">
        <v>0</v>
      </c>
      <c r="C7" s="48" t="s">
        <v>16</v>
      </c>
      <c r="D7" s="49"/>
      <c r="E7" s="50"/>
      <c r="F7" s="51" t="s">
        <v>9</v>
      </c>
      <c r="G7" s="51"/>
      <c r="H7" s="51"/>
      <c r="I7" s="51"/>
      <c r="J7" s="37" t="s">
        <v>17</v>
      </c>
      <c r="K7" s="37"/>
      <c r="L7" s="37" t="s">
        <v>12</v>
      </c>
      <c r="M7" s="39" t="s">
        <v>6</v>
      </c>
    </row>
    <row r="8" spans="1:13" ht="69" x14ac:dyDescent="0.3">
      <c r="A8" s="45"/>
      <c r="B8" s="47"/>
      <c r="C8" s="28" t="s">
        <v>1</v>
      </c>
      <c r="D8" s="28" t="s">
        <v>23</v>
      </c>
      <c r="E8" s="28" t="s">
        <v>2</v>
      </c>
      <c r="F8" s="28" t="s">
        <v>3</v>
      </c>
      <c r="G8" s="5" t="s">
        <v>31</v>
      </c>
      <c r="H8" s="28" t="s">
        <v>34</v>
      </c>
      <c r="I8" s="6" t="s">
        <v>35</v>
      </c>
      <c r="J8" s="28" t="s">
        <v>4</v>
      </c>
      <c r="K8" s="28" t="s">
        <v>5</v>
      </c>
      <c r="L8" s="38"/>
      <c r="M8" s="40"/>
    </row>
    <row r="9" spans="1:13" ht="36.75" customHeight="1" x14ac:dyDescent="0.3">
      <c r="A9" s="26" t="s">
        <v>25</v>
      </c>
      <c r="B9" s="15" t="s">
        <v>24</v>
      </c>
      <c r="C9" s="14"/>
      <c r="D9" s="7"/>
      <c r="E9" s="14"/>
      <c r="F9" s="13">
        <f>H9+I9</f>
        <v>42000</v>
      </c>
      <c r="G9" s="13"/>
      <c r="H9" s="13">
        <v>5000</v>
      </c>
      <c r="I9" s="29">
        <v>37000</v>
      </c>
      <c r="J9" s="12"/>
      <c r="K9" s="11"/>
      <c r="L9" s="10" t="s">
        <v>13</v>
      </c>
      <c r="M9" s="27"/>
    </row>
    <row r="10" spans="1:13" ht="36.75" customHeight="1" x14ac:dyDescent="0.3">
      <c r="A10" s="26" t="s">
        <v>26</v>
      </c>
      <c r="B10" s="15" t="s">
        <v>36</v>
      </c>
      <c r="C10" s="14"/>
      <c r="D10" s="7"/>
      <c r="E10" s="14"/>
      <c r="F10" s="13">
        <f>H10+I10</f>
        <v>30000</v>
      </c>
      <c r="G10" s="13"/>
      <c r="H10" s="13">
        <v>0</v>
      </c>
      <c r="I10" s="29">
        <v>30000</v>
      </c>
      <c r="J10" s="12"/>
      <c r="K10" s="11"/>
      <c r="L10" s="10" t="s">
        <v>13</v>
      </c>
      <c r="M10" s="27"/>
    </row>
    <row r="11" spans="1:13" ht="30" customHeight="1" x14ac:dyDescent="0.3">
      <c r="A11" s="26" t="s">
        <v>27</v>
      </c>
      <c r="B11" s="16" t="s">
        <v>19</v>
      </c>
      <c r="C11" s="14"/>
      <c r="D11" s="7"/>
      <c r="E11" s="14"/>
      <c r="F11" s="22">
        <f>H11+I11</f>
        <v>3065000</v>
      </c>
      <c r="G11" s="22"/>
      <c r="H11" s="22">
        <v>1400000</v>
      </c>
      <c r="I11" s="30">
        <f>1400000+265000</f>
        <v>1665000</v>
      </c>
      <c r="J11" s="12"/>
      <c r="K11" s="11"/>
      <c r="L11" s="10" t="s">
        <v>13</v>
      </c>
      <c r="M11" s="8"/>
    </row>
    <row r="12" spans="1:13" ht="30" customHeight="1" x14ac:dyDescent="0.3">
      <c r="A12" s="26" t="s">
        <v>28</v>
      </c>
      <c r="B12" s="16" t="s">
        <v>18</v>
      </c>
      <c r="C12" s="14"/>
      <c r="D12" s="7"/>
      <c r="E12" s="14"/>
      <c r="F12" s="22">
        <f t="shared" ref="F12:F16" si="0">H12+I12</f>
        <v>674300</v>
      </c>
      <c r="G12" s="22"/>
      <c r="H12" s="22">
        <v>308000</v>
      </c>
      <c r="I12" s="30">
        <f>308000+58300</f>
        <v>366300</v>
      </c>
      <c r="J12" s="12"/>
      <c r="K12" s="11"/>
      <c r="L12" s="10" t="s">
        <v>13</v>
      </c>
      <c r="M12" s="8"/>
    </row>
    <row r="13" spans="1:13" ht="84" customHeight="1" x14ac:dyDescent="0.3">
      <c r="A13" s="26" t="s">
        <v>29</v>
      </c>
      <c r="B13" s="17" t="s">
        <v>38</v>
      </c>
      <c r="C13" s="14"/>
      <c r="D13" s="7"/>
      <c r="E13" s="14"/>
      <c r="F13" s="22">
        <f t="shared" si="0"/>
        <v>57400</v>
      </c>
      <c r="G13" s="22"/>
      <c r="H13" s="22">
        <v>5000</v>
      </c>
      <c r="I13" s="30">
        <v>52400</v>
      </c>
      <c r="J13" s="12"/>
      <c r="K13" s="11"/>
      <c r="L13" s="10" t="s">
        <v>13</v>
      </c>
      <c r="M13" s="8"/>
    </row>
    <row r="14" spans="1:13" ht="163.19999999999999" x14ac:dyDescent="0.3">
      <c r="A14" s="26" t="s">
        <v>30</v>
      </c>
      <c r="B14" s="17" t="s">
        <v>40</v>
      </c>
      <c r="C14" s="14"/>
      <c r="D14" s="7"/>
      <c r="E14" s="14"/>
      <c r="F14" s="22">
        <f t="shared" si="0"/>
        <v>189480</v>
      </c>
      <c r="G14" s="22"/>
      <c r="H14" s="22">
        <v>16300</v>
      </c>
      <c r="I14" s="30">
        <v>173180</v>
      </c>
      <c r="J14" s="12"/>
      <c r="K14" s="11"/>
      <c r="L14" s="10" t="s">
        <v>13</v>
      </c>
      <c r="M14" s="8"/>
    </row>
    <row r="15" spans="1:13" ht="30" customHeight="1" x14ac:dyDescent="0.3">
      <c r="A15" s="26" t="s">
        <v>32</v>
      </c>
      <c r="B15" s="17" t="s">
        <v>7</v>
      </c>
      <c r="C15" s="14"/>
      <c r="D15" s="7"/>
      <c r="E15" s="14"/>
      <c r="F15" s="22">
        <f t="shared" si="0"/>
        <v>765700</v>
      </c>
      <c r="G15" s="22"/>
      <c r="H15" s="22">
        <v>765700</v>
      </c>
      <c r="I15" s="30">
        <v>0</v>
      </c>
      <c r="J15" s="12"/>
      <c r="K15" s="11"/>
      <c r="L15" s="10" t="s">
        <v>13</v>
      </c>
      <c r="M15" s="8"/>
    </row>
    <row r="16" spans="1:13" ht="99.75" customHeight="1" x14ac:dyDescent="0.3">
      <c r="A16" s="26" t="s">
        <v>33</v>
      </c>
      <c r="B16" s="31" t="s">
        <v>37</v>
      </c>
      <c r="C16" s="14"/>
      <c r="D16" s="7"/>
      <c r="E16" s="14"/>
      <c r="F16" s="22">
        <f t="shared" si="0"/>
        <v>176120</v>
      </c>
      <c r="G16" s="32"/>
      <c r="H16" s="32">
        <v>0</v>
      </c>
      <c r="I16" s="33">
        <v>176120</v>
      </c>
      <c r="J16" s="34"/>
      <c r="K16" s="35"/>
      <c r="L16" s="10" t="s">
        <v>13</v>
      </c>
      <c r="M16" s="36"/>
    </row>
    <row r="17" spans="1:13" ht="18.600000000000001" thickBot="1" x14ac:dyDescent="0.4">
      <c r="A17" s="18"/>
      <c r="B17" s="19" t="s">
        <v>8</v>
      </c>
      <c r="C17" s="23"/>
      <c r="D17" s="23"/>
      <c r="E17" s="23"/>
      <c r="F17" s="24">
        <f>SUM(F9:F16)</f>
        <v>5000000</v>
      </c>
      <c r="G17" s="25"/>
      <c r="H17" s="24">
        <f>SUM(H9:H16)</f>
        <v>2500000</v>
      </c>
      <c r="I17" s="24">
        <f>SUM(I9:I16)</f>
        <v>2500000</v>
      </c>
      <c r="J17" s="20"/>
      <c r="K17" s="20"/>
      <c r="L17" s="20"/>
      <c r="M17" s="21"/>
    </row>
    <row r="18" spans="1:13" x14ac:dyDescent="0.3">
      <c r="A18" s="1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1"/>
    </row>
    <row r="19" spans="1:13" ht="15.6" x14ac:dyDescent="0.3">
      <c r="B19" s="9" t="s">
        <v>11</v>
      </c>
      <c r="C19" s="4"/>
      <c r="D19" s="4"/>
      <c r="E19" s="4"/>
      <c r="F19" s="4"/>
      <c r="G19" s="4"/>
      <c r="I19" s="4"/>
      <c r="J19" s="4"/>
      <c r="K19" s="4"/>
      <c r="L19" s="9" t="s">
        <v>10</v>
      </c>
    </row>
    <row r="20" spans="1:13" x14ac:dyDescent="0.3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</sheetData>
  <mergeCells count="12">
    <mergeCell ref="A7:A8"/>
    <mergeCell ref="B7:B8"/>
    <mergeCell ref="C7:E7"/>
    <mergeCell ref="F7:I7"/>
    <mergeCell ref="J7:K7"/>
    <mergeCell ref="L7:L8"/>
    <mergeCell ref="M7:M8"/>
    <mergeCell ref="B1:B2"/>
    <mergeCell ref="F1:I2"/>
    <mergeCell ref="J1:M2"/>
    <mergeCell ref="B5:L5"/>
    <mergeCell ref="C1:E2"/>
  </mergeCells>
  <printOptions horizontalCentered="1" verticalCentered="1"/>
  <pageMargins left="0.11811023622047245" right="0.11811023622047245" top="0.35433070866141736" bottom="0.35433070866141736" header="0.31496062992125984" footer="0.11811023622047245"/>
  <pageSetup paperSize="9" scale="59" orientation="landscape" verticalDpi="180" r:id="rId1"/>
  <rowBreaks count="1" manualBreakCount="1">
    <brk id="19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1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1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Реальніші</vt:lpstr>
      <vt:lpstr>Лист2</vt:lpstr>
      <vt:lpstr>Лист3</vt:lpstr>
      <vt:lpstr>Реальніші!Область_друку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2019-10-15T13:11:46Z</cp:lastPrinted>
  <dcterms:created xsi:type="dcterms:W3CDTF">2006-09-28T05:33:49Z</dcterms:created>
  <dcterms:modified xsi:type="dcterms:W3CDTF">2021-07-08T15:26:54Z</dcterms:modified>
</cp:coreProperties>
</file>