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7" i="1" s="1"/>
  <c r="J15" i="1"/>
  <c r="I15" i="1"/>
  <c r="G15" i="1"/>
  <c r="F15" i="1"/>
  <c r="E15" i="1"/>
  <c r="D15" i="1"/>
  <c r="H15" i="1"/>
  <c r="G7" i="1"/>
  <c r="H7" i="1" s="1"/>
  <c r="I7" i="1" s="1"/>
  <c r="J7" i="1" s="1"/>
</calcChain>
</file>

<file path=xl/sharedStrings.xml><?xml version="1.0" encoding="utf-8"?>
<sst xmlns="http://schemas.openxmlformats.org/spreadsheetml/2006/main" count="22" uniqueCount="22">
  <si>
    <t>Звіт про використання коштів, отриманих як внесок у статутний капітал ЛКП Міський центр інформаційних технологій у 2021 році.</t>
  </si>
  <si>
    <t>№ п/п</t>
  </si>
  <si>
    <t>Заходи</t>
  </si>
  <si>
    <t>Залишок станом на</t>
  </si>
  <si>
    <t>Початковий план</t>
  </si>
  <si>
    <t>Скорегований план</t>
  </si>
  <si>
    <t>Профінансовано станом на</t>
  </si>
  <si>
    <t xml:space="preserve"> Використано станом на</t>
  </si>
  <si>
    <t>за мінусом видатків за рахунок % банку</t>
  </si>
  <si>
    <t xml:space="preserve">Залишок станом на  </t>
  </si>
  <si>
    <t xml:space="preserve">Разом  </t>
  </si>
  <si>
    <t>Директор ЛКП "Міський центр інформаційних технологій"</t>
  </si>
  <si>
    <t>Поліщук В.Б.</t>
  </si>
  <si>
    <t>Головний бухгалтер</t>
  </si>
  <si>
    <t>Сеньків О.М.</t>
  </si>
  <si>
    <t>Розвиток системи електронного документообігу та реєстру територіальної громади</t>
  </si>
  <si>
    <t>Розвиток ІТ-інфраструктури</t>
  </si>
  <si>
    <t>Розвиток систем інформаційної безпеки</t>
  </si>
  <si>
    <t xml:space="preserve">Розвиток та підпримка відкритих даних та геоінформаційного порталу </t>
  </si>
  <si>
    <t>Ліцензування</t>
  </si>
  <si>
    <t>Гарантія та обслуговування</t>
  </si>
  <si>
    <t>Лізинг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</si>
</sst>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4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6" xfId="1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wrapText="1"/>
    </xf>
    <xf numFmtId="14" fontId="7" fillId="0" borderId="6" xfId="0" applyNumberFormat="1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9" xfId="0" applyNumberFormat="1" applyFont="1" applyBorder="1"/>
    <xf numFmtId="0" fontId="9" fillId="0" borderId="0" xfId="0" applyFont="1" applyAlignment="1">
      <alignment wrapText="1"/>
    </xf>
    <xf numFmtId="0" fontId="2" fillId="0" borderId="10" xfId="0" applyFont="1" applyBorder="1" applyAlignment="1">
      <alignment horizontal="center"/>
    </xf>
    <xf numFmtId="0" fontId="8" fillId="0" borderId="11" xfId="1" applyFont="1" applyFill="1" applyBorder="1" applyAlignment="1">
      <alignment horizontal="center" vertical="center" wrapText="1"/>
    </xf>
    <xf numFmtId="4" fontId="4" fillId="0" borderId="11" xfId="0" applyNumberFormat="1" applyFont="1" applyBorder="1"/>
    <xf numFmtId="4" fontId="4" fillId="0" borderId="12" xfId="0" applyNumberFormat="1" applyFont="1" applyBorder="1"/>
    <xf numFmtId="0" fontId="2" fillId="2" borderId="0" xfId="0" applyFont="1" applyFill="1"/>
    <xf numFmtId="0" fontId="10" fillId="0" borderId="0" xfId="0" applyFont="1" applyAlignment="1">
      <alignment wrapText="1"/>
    </xf>
    <xf numFmtId="0" fontId="2" fillId="0" borderId="13" xfId="0" applyFont="1" applyBorder="1" applyAlignment="1">
      <alignment horizontal="center"/>
    </xf>
    <xf numFmtId="0" fontId="8" fillId="0" borderId="14" xfId="1" applyFont="1" applyFill="1" applyBorder="1" applyAlignment="1">
      <alignment horizontal="center" vertical="center" wrapText="1"/>
    </xf>
    <xf numFmtId="4" fontId="4" fillId="0" borderId="14" xfId="0" applyNumberFormat="1" applyFont="1" applyBorder="1"/>
    <xf numFmtId="4" fontId="4" fillId="0" borderId="15" xfId="0" applyNumberFormat="1" applyFont="1" applyBorder="1"/>
    <xf numFmtId="0" fontId="11" fillId="0" borderId="0" xfId="0" applyFont="1" applyBorder="1"/>
    <xf numFmtId="0" fontId="4" fillId="0" borderId="16" xfId="0" applyFont="1" applyBorder="1"/>
    <xf numFmtId="0" fontId="6" fillId="0" borderId="17" xfId="0" applyFont="1" applyFill="1" applyBorder="1" applyAlignment="1">
      <alignment wrapText="1"/>
    </xf>
    <xf numFmtId="4" fontId="4" fillId="0" borderId="17" xfId="0" applyNumberFormat="1" applyFont="1" applyBorder="1"/>
    <xf numFmtId="4" fontId="4" fillId="0" borderId="18" xfId="0" applyNumberFormat="1" applyFont="1" applyBorder="1"/>
    <xf numFmtId="4" fontId="4" fillId="0" borderId="8" xfId="0" applyNumberFormat="1" applyFont="1" applyBorder="1"/>
    <xf numFmtId="0" fontId="11" fillId="0" borderId="0" xfId="0" applyFont="1"/>
    <xf numFmtId="0" fontId="12" fillId="0" borderId="0" xfId="0" applyFont="1" applyBorder="1"/>
    <xf numFmtId="0" fontId="12" fillId="0" borderId="0" xfId="0" applyFont="1"/>
    <xf numFmtId="0" fontId="13" fillId="0" borderId="0" xfId="0" applyFont="1"/>
    <xf numFmtId="4" fontId="12" fillId="0" borderId="0" xfId="0" applyNumberFormat="1" applyFont="1"/>
    <xf numFmtId="2" fontId="12" fillId="0" borderId="0" xfId="0" applyNumberFormat="1" applyFont="1"/>
    <xf numFmtId="2" fontId="14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15" fillId="0" borderId="0" xfId="0" applyNumberFormat="1" applyFont="1"/>
    <xf numFmtId="4" fontId="16" fillId="0" borderId="0" xfId="0" applyNumberFormat="1" applyFont="1"/>
    <xf numFmtId="164" fontId="11" fillId="0" borderId="0" xfId="0" applyNumberFormat="1" applyFont="1"/>
    <xf numFmtId="4" fontId="2" fillId="0" borderId="0" xfId="0" applyNumberFormat="1" applyFont="1"/>
    <xf numFmtId="2" fontId="2" fillId="0" borderId="0" xfId="0" applyNumberFormat="1" applyFont="1"/>
    <xf numFmtId="0" fontId="17" fillId="0" borderId="0" xfId="0" applyFont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abSelected="1" zoomScale="48" zoomScaleNormal="48" workbookViewId="0">
      <selection activeCell="O13" sqref="O13"/>
    </sheetView>
  </sheetViews>
  <sheetFormatPr defaultColWidth="9.140625" defaultRowHeight="14.25" x14ac:dyDescent="0.2"/>
  <cols>
    <col min="1" max="1" width="9.140625" style="1"/>
    <col min="2" max="2" width="9.140625" style="2"/>
    <col min="3" max="3" width="58.7109375" style="2" customWidth="1"/>
    <col min="4" max="5" width="16.28515625" style="2" customWidth="1"/>
    <col min="6" max="6" width="20.28515625" style="2" customWidth="1"/>
    <col min="7" max="8" width="18.85546875" style="2" customWidth="1"/>
    <col min="9" max="9" width="18.85546875" style="2" hidden="1" customWidth="1"/>
    <col min="10" max="10" width="18.85546875" style="2" customWidth="1"/>
    <col min="11" max="11" width="18.85546875" style="2" hidden="1" customWidth="1"/>
    <col min="12" max="13" width="9.140625" style="2" customWidth="1"/>
    <col min="14" max="14" width="24.85546875" style="2" customWidth="1"/>
    <col min="15" max="20" width="9.140625" style="2" customWidth="1"/>
    <col min="21" max="16384" width="9.140625" style="2"/>
  </cols>
  <sheetData>
    <row r="1" spans="1:14" ht="60.75" customHeight="1" x14ac:dyDescent="0.2">
      <c r="H1" s="3"/>
      <c r="I1" s="3"/>
      <c r="J1" s="3"/>
      <c r="K1" s="4"/>
    </row>
    <row r="4" spans="1:14" ht="55.5" customHeight="1" x14ac:dyDescent="0.35">
      <c r="B4" s="5" t="s">
        <v>0</v>
      </c>
      <c r="C4" s="5"/>
      <c r="D4" s="5"/>
      <c r="E4" s="5"/>
      <c r="F4" s="5"/>
      <c r="G4" s="5"/>
      <c r="H4" s="5"/>
      <c r="I4" s="5"/>
      <c r="J4" s="5"/>
      <c r="K4" s="6"/>
      <c r="L4" s="7"/>
      <c r="M4" s="7"/>
      <c r="N4" s="7"/>
    </row>
    <row r="5" spans="1:14" ht="15" thickBot="1" x14ac:dyDescent="0.25"/>
    <row r="6" spans="1:14" ht="66.75" customHeight="1" thickBot="1" x14ac:dyDescent="0.25">
      <c r="A6" s="8"/>
      <c r="B6" s="9" t="s">
        <v>1</v>
      </c>
      <c r="C6" s="10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2" t="s">
        <v>9</v>
      </c>
      <c r="K6" s="13"/>
    </row>
    <row r="7" spans="1:14" ht="18" customHeight="1" thickBot="1" x14ac:dyDescent="0.25">
      <c r="A7" s="8"/>
      <c r="B7" s="14"/>
      <c r="C7" s="15"/>
      <c r="D7" s="16">
        <v>44197</v>
      </c>
      <c r="E7" s="17">
        <v>44197</v>
      </c>
      <c r="F7" s="17">
        <v>44561</v>
      </c>
      <c r="G7" s="16">
        <f>F7</f>
        <v>44561</v>
      </c>
      <c r="H7" s="16">
        <f>G7</f>
        <v>44561</v>
      </c>
      <c r="I7" s="16">
        <f>H7</f>
        <v>44561</v>
      </c>
      <c r="J7" s="18">
        <f>I7</f>
        <v>44561</v>
      </c>
      <c r="K7" s="19"/>
    </row>
    <row r="8" spans="1:14" ht="67.5" customHeight="1" x14ac:dyDescent="0.25">
      <c r="A8" s="8"/>
      <c r="B8" s="20">
        <v>1</v>
      </c>
      <c r="C8" s="21" t="s">
        <v>15</v>
      </c>
      <c r="D8" s="22">
        <v>0</v>
      </c>
      <c r="E8" s="22">
        <v>0</v>
      </c>
      <c r="F8" s="22">
        <v>2908165</v>
      </c>
      <c r="G8" s="22">
        <v>2908165</v>
      </c>
      <c r="H8" s="22">
        <v>1448884.44</v>
      </c>
      <c r="I8" s="22"/>
      <c r="J8" s="23">
        <v>1459280.56</v>
      </c>
      <c r="K8" s="24"/>
      <c r="N8" s="25"/>
    </row>
    <row r="9" spans="1:14" s="30" customFormat="1" ht="85.5" customHeight="1" x14ac:dyDescent="0.25">
      <c r="A9" s="8"/>
      <c r="B9" s="26">
        <v>2</v>
      </c>
      <c r="C9" s="27" t="s">
        <v>16</v>
      </c>
      <c r="D9" s="28">
        <v>0</v>
      </c>
      <c r="E9" s="28">
        <v>0</v>
      </c>
      <c r="F9" s="28">
        <v>3344783</v>
      </c>
      <c r="G9" s="28">
        <v>3344783</v>
      </c>
      <c r="H9" s="28">
        <v>1521994.3599999999</v>
      </c>
      <c r="I9" s="28"/>
      <c r="J9" s="29">
        <v>1822788.6400000001</v>
      </c>
      <c r="K9" s="24"/>
      <c r="N9" s="25"/>
    </row>
    <row r="10" spans="1:14" ht="83.25" customHeight="1" x14ac:dyDescent="0.25">
      <c r="A10" s="8"/>
      <c r="B10" s="26">
        <v>3</v>
      </c>
      <c r="C10" s="27" t="s">
        <v>17</v>
      </c>
      <c r="D10" s="28">
        <v>60394.919999999925</v>
      </c>
      <c r="E10" s="28">
        <v>0</v>
      </c>
      <c r="F10" s="28">
        <v>1779563</v>
      </c>
      <c r="G10" s="28">
        <v>1779563</v>
      </c>
      <c r="H10" s="28">
        <v>1476901.88</v>
      </c>
      <c r="I10" s="28"/>
      <c r="J10" s="29">
        <v>363056.04000000004</v>
      </c>
      <c r="K10" s="24"/>
      <c r="N10" s="25"/>
    </row>
    <row r="11" spans="1:14" ht="67.5" customHeight="1" x14ac:dyDescent="0.25">
      <c r="A11" s="8"/>
      <c r="B11" s="26">
        <v>4</v>
      </c>
      <c r="C11" s="27" t="s">
        <v>18</v>
      </c>
      <c r="D11" s="28">
        <v>327476.81000000052</v>
      </c>
      <c r="E11" s="28">
        <v>0</v>
      </c>
      <c r="F11" s="28">
        <v>2209279</v>
      </c>
      <c r="G11" s="28">
        <v>2209279</v>
      </c>
      <c r="H11" s="28">
        <v>1917720.09</v>
      </c>
      <c r="I11" s="28">
        <v>49672.08</v>
      </c>
      <c r="J11" s="29">
        <v>619035.72000000102</v>
      </c>
      <c r="K11" s="24"/>
      <c r="N11" s="31"/>
    </row>
    <row r="12" spans="1:14" ht="67.5" customHeight="1" x14ac:dyDescent="0.25">
      <c r="A12" s="8"/>
      <c r="B12" s="26">
        <v>5</v>
      </c>
      <c r="C12" s="27" t="s">
        <v>19</v>
      </c>
      <c r="D12" s="28">
        <v>20145</v>
      </c>
      <c r="E12" s="28">
        <v>0</v>
      </c>
      <c r="F12" s="28">
        <v>966055</v>
      </c>
      <c r="G12" s="28">
        <v>966055</v>
      </c>
      <c r="H12" s="28">
        <v>515741</v>
      </c>
      <c r="I12" s="28"/>
      <c r="J12" s="29">
        <v>470459</v>
      </c>
      <c r="K12" s="24"/>
      <c r="N12" s="31"/>
    </row>
    <row r="13" spans="1:14" ht="67.5" customHeight="1" x14ac:dyDescent="0.25">
      <c r="A13" s="8"/>
      <c r="B13" s="26">
        <v>6</v>
      </c>
      <c r="C13" s="27" t="s">
        <v>20</v>
      </c>
      <c r="D13" s="28">
        <v>93721.62</v>
      </c>
      <c r="E13" s="28">
        <v>0</v>
      </c>
      <c r="F13" s="28">
        <v>861155</v>
      </c>
      <c r="G13" s="28">
        <v>861155</v>
      </c>
      <c r="H13" s="28">
        <v>824022.47</v>
      </c>
      <c r="I13" s="28"/>
      <c r="J13" s="29">
        <v>130854.15000000002</v>
      </c>
      <c r="K13" s="24"/>
      <c r="N13" s="31"/>
    </row>
    <row r="14" spans="1:14" ht="67.5" customHeight="1" thickBot="1" x14ac:dyDescent="0.3">
      <c r="A14" s="8"/>
      <c r="B14" s="32">
        <v>7</v>
      </c>
      <c r="C14" s="33" t="s">
        <v>21</v>
      </c>
      <c r="D14" s="34">
        <v>9881.769999999553</v>
      </c>
      <c r="E14" s="34">
        <v>943400</v>
      </c>
      <c r="F14" s="34">
        <v>4609100</v>
      </c>
      <c r="G14" s="34">
        <v>4609100</v>
      </c>
      <c r="H14" s="34">
        <v>4618981.7700000005</v>
      </c>
      <c r="I14" s="34">
        <v>3493.52</v>
      </c>
      <c r="J14" s="35">
        <v>0</v>
      </c>
      <c r="K14" s="24"/>
      <c r="N14" s="31"/>
    </row>
    <row r="15" spans="1:14" s="42" customFormat="1" ht="33" customHeight="1" thickBot="1" x14ac:dyDescent="0.3">
      <c r="A15" s="36"/>
      <c r="B15" s="37"/>
      <c r="C15" s="38" t="s">
        <v>10</v>
      </c>
      <c r="D15" s="39">
        <f t="shared" ref="D15:I15" si="0">SUM(D8:D14)</f>
        <v>511620.12</v>
      </c>
      <c r="E15" s="39">
        <f t="shared" si="0"/>
        <v>943400</v>
      </c>
      <c r="F15" s="39">
        <f t="shared" si="0"/>
        <v>16678100</v>
      </c>
      <c r="G15" s="39">
        <f t="shared" si="0"/>
        <v>16678100</v>
      </c>
      <c r="H15" s="39">
        <f t="shared" si="0"/>
        <v>12324246.01</v>
      </c>
      <c r="I15" s="39">
        <f t="shared" si="0"/>
        <v>53165.599999999999</v>
      </c>
      <c r="J15" s="40">
        <f>SUM(J8:J14)</f>
        <v>4865474.1100000013</v>
      </c>
      <c r="K15" s="41">
        <f>SUM(K8:K14)</f>
        <v>0</v>
      </c>
    </row>
    <row r="16" spans="1:14" s="44" customFormat="1" ht="17.25" customHeight="1" x14ac:dyDescent="0.2">
      <c r="A16" s="43"/>
      <c r="D16" s="45"/>
      <c r="F16" s="46"/>
      <c r="G16" s="45"/>
      <c r="H16" s="45"/>
      <c r="I16" s="47"/>
      <c r="J16" s="48"/>
      <c r="K16" s="47"/>
    </row>
    <row r="17" spans="1:11" s="44" customFormat="1" x14ac:dyDescent="0.2">
      <c r="A17" s="43"/>
      <c r="D17" s="46"/>
      <c r="F17" s="46"/>
      <c r="G17" s="46"/>
      <c r="H17" s="49"/>
      <c r="I17" s="50"/>
      <c r="J17" s="50"/>
      <c r="K17" s="46">
        <f>K15+J13+52000</f>
        <v>182854.15000000002</v>
      </c>
    </row>
    <row r="18" spans="1:11" s="44" customFormat="1" x14ac:dyDescent="0.2">
      <c r="A18" s="43"/>
      <c r="D18" s="46"/>
      <c r="F18" s="46"/>
      <c r="G18" s="46"/>
      <c r="H18" s="49"/>
      <c r="I18" s="50"/>
      <c r="J18" s="50"/>
      <c r="K18" s="46"/>
    </row>
    <row r="19" spans="1:11" s="44" customFormat="1" x14ac:dyDescent="0.2">
      <c r="A19" s="43"/>
      <c r="D19" s="46"/>
      <c r="F19" s="46"/>
      <c r="G19" s="46"/>
      <c r="H19" s="49"/>
      <c r="I19" s="50"/>
      <c r="J19" s="50"/>
      <c r="K19" s="46"/>
    </row>
    <row r="20" spans="1:11" s="42" customFormat="1" ht="44.25" customHeight="1" x14ac:dyDescent="0.25">
      <c r="A20" s="36"/>
      <c r="C20" s="42" t="s">
        <v>11</v>
      </c>
      <c r="H20" s="42" t="s">
        <v>12</v>
      </c>
      <c r="J20" s="51"/>
      <c r="K20" s="52"/>
    </row>
    <row r="21" spans="1:11" s="42" customFormat="1" ht="18" x14ac:dyDescent="0.25">
      <c r="A21" s="36"/>
      <c r="J21" s="53"/>
    </row>
    <row r="22" spans="1:11" s="42" customFormat="1" ht="18" x14ac:dyDescent="0.25">
      <c r="A22" s="36"/>
    </row>
    <row r="23" spans="1:11" s="42" customFormat="1" ht="18" x14ac:dyDescent="0.25">
      <c r="A23" s="36"/>
      <c r="C23" s="42" t="s">
        <v>13</v>
      </c>
      <c r="H23" s="42" t="s">
        <v>14</v>
      </c>
    </row>
    <row r="25" spans="1:11" x14ac:dyDescent="0.2">
      <c r="J25" s="54"/>
      <c r="K25" s="54"/>
    </row>
    <row r="26" spans="1:11" x14ac:dyDescent="0.2">
      <c r="J26" s="55"/>
      <c r="K26" s="55"/>
    </row>
    <row r="27" spans="1:11" x14ac:dyDescent="0.2">
      <c r="J27" s="55"/>
      <c r="K27" s="55"/>
    </row>
    <row r="156" spans="17:17" ht="15" x14ac:dyDescent="0.2">
      <c r="Q156" s="56"/>
    </row>
  </sheetData>
  <mergeCells count="2">
    <mergeCell ref="H1:J1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2022-01-26T14:55:38Z</dcterms:modified>
</cp:coreProperties>
</file>