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lvivcitycouncilgov.sharepoint.com/sites/MCIT_ALL/Shared Documents/General/Загальне/! Розцінки на послуги МЦІТ/2023/"/>
    </mc:Choice>
  </mc:AlternateContent>
  <xr:revisionPtr revIDLastSave="32" documentId="11_BE49956FADDAC2D5CAAF03DDB48451ECD72C47F3" xr6:coauthVersionLast="47" xr6:coauthVersionMax="47" xr10:uidLastSave="{109E8B5F-B684-48C3-BDEA-322A9F27D006}"/>
  <bookViews>
    <workbookView xWindow="-120" yWindow="-120" windowWidth="29040" windowHeight="15840" activeTab="1" xr2:uid="{00000000-000D-0000-FFFF-FFFF00000000}"/>
  </bookViews>
  <sheets>
    <sheet name="Sheet1" sheetId="1" r:id="rId1"/>
    <sheet name="Аркуш1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B14" i="2"/>
  <c r="B13" i="2"/>
  <c r="B12" i="2"/>
  <c r="B28" i="1"/>
  <c r="B24" i="1"/>
  <c r="B23" i="1"/>
  <c r="B22" i="1"/>
  <c r="B20" i="1"/>
  <c r="B19" i="1"/>
  <c r="B18" i="1"/>
  <c r="B17" i="1"/>
  <c r="B16" i="1"/>
  <c r="B14" i="1"/>
  <c r="B13" i="1"/>
</calcChain>
</file>

<file path=xl/sharedStrings.xml><?xml version="1.0" encoding="utf-8"?>
<sst xmlns="http://schemas.openxmlformats.org/spreadsheetml/2006/main" count="82" uniqueCount="63">
  <si>
    <t xml:space="preserve">            ПОГОДЖЕНО</t>
  </si>
  <si>
    <t>ЗАТВЕРДЖЕНО</t>
  </si>
  <si>
    <t>Директор департаменту економічного розвитку</t>
  </si>
  <si>
    <t>наказом</t>
  </si>
  <si>
    <t>__________________ Кулинич І. В.</t>
  </si>
  <si>
    <t>Управління інформаційних технологій</t>
  </si>
  <si>
    <t>__________________ Гунько О.В.</t>
  </si>
  <si>
    <t>від "___"____________2022р.</t>
  </si>
  <si>
    <t>від "___"____________2022р.  №________</t>
  </si>
  <si>
    <t xml:space="preserve"> РОЗЦІНКИ</t>
  </si>
  <si>
    <t>на послуги , які надає ЛКП "Міський центр інформаційних технологій"</t>
  </si>
  <si>
    <t xml:space="preserve">на 2023 рік </t>
  </si>
  <si>
    <t>вводиться в дію з 01.01.2023 року</t>
  </si>
  <si>
    <t>№ п/п</t>
  </si>
  <si>
    <t>Зміст робіт</t>
  </si>
  <si>
    <t>одиниця розрахунку</t>
  </si>
  <si>
    <t>Вартість   (грн.)  без ПДВ</t>
  </si>
  <si>
    <t>Примітки</t>
  </si>
  <si>
    <t xml:space="preserve"> </t>
  </si>
  <si>
    <t>абонентська плата за 1 послугу на місяць</t>
  </si>
  <si>
    <t>В розрахунку на 1 робоче місце в місяць</t>
  </si>
  <si>
    <t>абонентська плата за 1 робоче місце в місяць</t>
  </si>
  <si>
    <t>за одну транзакцію (разове формування запиту та отримання інформації з системи РТГ)</t>
  </si>
  <si>
    <t xml:space="preserve">В розрахунку за 1 одиницю техніки/ підключення </t>
  </si>
  <si>
    <t>абонентська плата за 1 підключення в місяць</t>
  </si>
  <si>
    <t>абонентська плата за 1 робочу станцію на місяць</t>
  </si>
  <si>
    <t>абонентська плата за 1 підключення на місяць</t>
  </si>
  <si>
    <t>В розрахунку на 1 годину роботи</t>
  </si>
  <si>
    <t>Технічне обслуговування компютерної техніки та переферійного обладнання (без вартості запчастин та комплектуючих)*, **,***</t>
  </si>
  <si>
    <t>1 година</t>
  </si>
  <si>
    <t>Технічний супровід мультимедійного обладнання (проектори, ітд) *, **, ***</t>
  </si>
  <si>
    <t>В розрахунку на 1 послугу</t>
  </si>
  <si>
    <t xml:space="preserve">Підготовка медіаконтенту та запис на носій  </t>
  </si>
  <si>
    <t>1 запис</t>
  </si>
  <si>
    <t>В розрахунку за 1 підключення</t>
  </si>
  <si>
    <t>Доступ до  мережі Інтернет  (трафік  до 100 Мбіт у розрахунку на 1 установу)</t>
  </si>
  <si>
    <t xml:space="preserve">Обслуговування вузла відеонагляду DVR </t>
  </si>
  <si>
    <t>абонентська плата за 1 одиницю техніки в місяць</t>
  </si>
  <si>
    <t>Підтримка  та обслуговування IP камер</t>
  </si>
  <si>
    <t>Обслуговування системи передачі даних</t>
  </si>
  <si>
    <t>* мінімальний виклик в межах Львівської міської ради (пл. Ринок) складає 30 хв.</t>
  </si>
  <si>
    <t>** мінімальний виклик поза межами Львівської міської ради (пл. Ринок) складає 1 годину</t>
  </si>
  <si>
    <t>** *у вихідні та святкові дні плата проводиться в подвійному розмірі</t>
  </si>
  <si>
    <t>Директор ЛКП Міський центр інформаційних технологій</t>
  </si>
  <si>
    <t>Поліщук В.Б.</t>
  </si>
  <si>
    <t>Головний бухгалтер</t>
  </si>
  <si>
    <t>Сеньків О. М.</t>
  </si>
  <si>
    <t xml:space="preserve"> ПОГОДЖЕНО</t>
  </si>
  <si>
    <t>Начальника управління інформаційних технологій Департаменту економічного розвитку</t>
  </si>
  <si>
    <t>__________________ Ірина КУЛИНИЧ</t>
  </si>
  <si>
    <t>_______________Олена ГУНЬКО</t>
  </si>
  <si>
    <t>РОЗЦІНКИ</t>
  </si>
  <si>
    <t>на  послуги поліграфії , які надає ЛКП "Міський центр інформаційних технологій"</t>
  </si>
  <si>
    <t>на 2023 рік</t>
  </si>
  <si>
    <t>Назва послуги</t>
  </si>
  <si>
    <t>Одиниці виміру</t>
  </si>
  <si>
    <t>Ціна з ПДВ</t>
  </si>
  <si>
    <t>ПДВ</t>
  </si>
  <si>
    <t>Ціна без ПДВ</t>
  </si>
  <si>
    <t>шт.</t>
  </si>
  <si>
    <t>лист</t>
  </si>
  <si>
    <t>Володимир ПОЛІЩУК</t>
  </si>
  <si>
    <t>Ольга СЕНЬКІВ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</si>
</sst>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2"/>
      <name val="Arial"/>
      <family val="2"/>
    </font>
    <font>
      <b/>
      <sz val="12"/>
      <name val="Times New Roman"/>
      <family val="1"/>
      <charset val="1"/>
    </font>
    <font>
      <b/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"/>
      <family val="2"/>
    </font>
    <font>
      <b/>
      <sz val="12"/>
      <name val="Arial Cyr"/>
      <family val="2"/>
      <charset val="204"/>
    </font>
    <font>
      <b/>
      <i/>
      <sz val="12"/>
      <color rgb="FFFFFFFF"/>
      <name val="Arial"/>
      <family val="2"/>
    </font>
    <font>
      <sz val="12"/>
      <color rgb="FFFFFFFF"/>
      <name val="Arial"/>
      <family val="2"/>
    </font>
    <font>
      <sz val="12"/>
      <name val="Arial Cyr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textRotation="90" wrapText="1"/>
    </xf>
    <xf numFmtId="0" fontId="5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vertical="top"/>
    </xf>
    <xf numFmtId="0" fontId="6" fillId="0" borderId="1" xfId="2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8" fillId="0" borderId="1" xfId="2" applyFont="1" applyBorder="1" applyAlignment="1">
      <alignment vertical="top"/>
    </xf>
    <xf numFmtId="0" fontId="8" fillId="0" borderId="1" xfId="2" applyFont="1" applyBorder="1" applyAlignment="1">
      <alignment vertical="center" wrapText="1"/>
    </xf>
    <xf numFmtId="0" fontId="7" fillId="0" borderId="1" xfId="0" applyFont="1" applyBorder="1"/>
    <xf numFmtId="2" fontId="10" fillId="0" borderId="0" xfId="0" applyNumberFormat="1" applyFont="1"/>
    <xf numFmtId="0" fontId="9" fillId="0" borderId="0" xfId="0" applyFont="1"/>
    <xf numFmtId="0" fontId="1" fillId="0" borderId="2" xfId="1" applyBorder="1" applyAlignment="1">
      <alignment horizontal="left" vertical="center" wrapText="1"/>
    </xf>
    <xf numFmtId="0" fontId="10" fillId="0" borderId="0" xfId="0" applyFont="1"/>
    <xf numFmtId="2" fontId="3" fillId="0" borderId="0" xfId="0" applyNumberFormat="1" applyFont="1"/>
    <xf numFmtId="0" fontId="11" fillId="0" borderId="1" xfId="2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6" fillId="0" borderId="1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left" vertical="center" wrapText="1"/>
    </xf>
    <xf numFmtId="0" fontId="6" fillId="0" borderId="0" xfId="2" applyFont="1" applyAlignment="1">
      <alignment horizontal="center" vertical="top"/>
    </xf>
    <xf numFmtId="0" fontId="11" fillId="0" borderId="0" xfId="1" applyFont="1" applyAlignment="1">
      <alignment vertical="top" wrapText="1"/>
    </xf>
    <xf numFmtId="0" fontId="5" fillId="0" borderId="0" xfId="1" applyFont="1" applyAlignment="1">
      <alignment vertical="center" wrapText="1"/>
    </xf>
    <xf numFmtId="2" fontId="6" fillId="0" borderId="0" xfId="1" applyNumberFormat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2" applyFont="1"/>
    <xf numFmtId="0" fontId="6" fillId="0" borderId="0" xfId="2" applyFont="1" applyAlignment="1">
      <alignment vertical="center" wrapText="1"/>
    </xf>
    <xf numFmtId="2" fontId="6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2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horizontal="center"/>
    </xf>
    <xf numFmtId="0" fontId="12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 wrapText="1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13" fillId="0" borderId="0" xfId="0" applyFont="1"/>
    <xf numFmtId="0" fontId="13" fillId="0" borderId="0" xfId="1" applyFont="1" applyAlignment="1">
      <alignment horizont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4" fontId="13" fillId="0" borderId="1" xfId="0" applyNumberFormat="1" applyFont="1" applyBorder="1"/>
    <xf numFmtId="0" fontId="13" fillId="0" borderId="0" xfId="0" applyFont="1" applyAlignment="1">
      <alignment wrapText="1"/>
    </xf>
    <xf numFmtId="0" fontId="13" fillId="0" borderId="0" xfId="2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2" applyFont="1" applyAlignment="1">
      <alignment vertical="center" wrapText="1"/>
    </xf>
    <xf numFmtId="2" fontId="13" fillId="0" borderId="0" xfId="1" applyNumberFormat="1" applyFont="1" applyAlignment="1">
      <alignment vertical="center" wrapText="1"/>
    </xf>
    <xf numFmtId="0" fontId="13" fillId="0" borderId="0" xfId="1" applyFont="1"/>
    <xf numFmtId="2" fontId="13" fillId="0" borderId="0" xfId="1" applyNumberFormat="1" applyFont="1" applyAlignment="1">
      <alignment vertical="center"/>
    </xf>
  </cellXfs>
  <cellStyles count="3">
    <cellStyle name="Звичайний" xfId="0" builtinId="0"/>
    <cellStyle name="Обычный_Rozrah_01_00" xfId="1" xr:uid="{C53D060E-A284-408E-9B20-4D4EBC045520}"/>
    <cellStyle name="Обычный_Rozrah_12_99" xfId="2" xr:uid="{AA85BFE4-F541-4C7E-B7CB-0161E373A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vivcitycouncilgov.sharepoint.com/sites/MCIT_ALL/Shared%20Documents/General/&#1047;&#1072;&#1075;&#1072;&#1083;&#1100;&#1085;&#1077;/!%20&#1056;&#1086;&#1079;&#1094;&#1110;&#1085;&#1082;&#1080;%20&#1085;&#1072;%20&#1087;&#1086;&#1089;&#1083;&#1091;&#1075;&#1080;%20&#1052;&#1062;&#1030;&#1058;/2023/&#1087;&#1088;&#1086;&#1077;&#1082;&#1090;%20&#1088;&#1086;&#1079;&#1094;&#1110;&#1085;&#1086;&#1082;%202023%20&#1076;&#1086;&#1076;&#1072;&#1090;&#1086;&#1082;%20&#1076;&#1086;%20&#1083;&#1080;&#1089;&#1090;&#1072;.xlsx" TargetMode="External"/><Relationship Id="rId1" Type="http://schemas.openxmlformats.org/officeDocument/2006/relationships/externalLinkPath" Target="&#1087;&#1088;&#1086;&#1077;&#1082;&#1090;%20&#1088;&#1086;&#1079;&#1094;&#1110;&#1085;&#1086;&#1082;%202023%20&#1076;&#1086;&#1076;&#1072;&#1090;&#1086;&#1082;%20&#1076;&#1086;%20&#1083;&#1080;&#1089;&#1090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vivcitycouncilgov.sharepoint.com/sites/MCIT_ALL/Shared%20Documents/General/&#1047;&#1072;&#1075;&#1072;&#1083;&#1100;&#1085;&#1077;/!%20&#1056;&#1086;&#1079;&#1094;&#1110;&#1085;&#1082;&#1080;%20&#1085;&#1072;%20&#1087;&#1086;&#1089;&#1083;&#1091;&#1075;&#1080;%20&#1052;&#1062;&#1030;&#1058;/2023/&#1056;&#1086;&#1079;&#1094;&#1110;&#1085;&#1082;&#1080;%20&#1087;&#1086;&#1083;&#1110;&#1075;&#1088;&#1072;&#1092;&#1110;&#1103;%202023%20&#1076;&#1086;&#1076;&#1072;&#1090;&#1086;&#1082;%20&#1076;&#1086;%20&#1083;&#1080;&#1089;&#1090;&#1072;.xlsx" TargetMode="External"/><Relationship Id="rId1" Type="http://schemas.openxmlformats.org/officeDocument/2006/relationships/externalLinkPath" Target="&#1056;&#1086;&#1079;&#1094;&#1110;&#1085;&#1082;&#1080;%20&#1087;&#1086;&#1083;&#1110;&#1075;&#1088;&#1072;&#1092;&#1110;&#1103;%202023%20&#1076;&#1086;&#1076;&#1072;&#1090;&#1086;&#1082;%20&#1076;&#1086;%20&#1083;&#1080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ни розцінки 2023"/>
      <sheetName val="кошторис"/>
      <sheetName val="штатний"/>
      <sheetName val="прямі матеріальні"/>
      <sheetName val="інші прямі"/>
      <sheetName val="адміністрат та амортизація"/>
      <sheetName val="Лист1"/>
      <sheetName val="Лист2"/>
      <sheetName val="рівняння по кошторису"/>
      <sheetName val="розрах % впливу на розцінку"/>
      <sheetName val="з кодами"/>
    </sheetNames>
    <sheetDataSet>
      <sheetData sheetId="0"/>
      <sheetData sheetId="1">
        <row r="49">
          <cell r="B49" t="str">
            <v>Технічна підтримка  офіційного порталу ЛМР</v>
          </cell>
        </row>
        <row r="50">
          <cell r="B50" t="str">
            <v xml:space="preserve"> Хостинг офіційного порталу ЛМР</v>
          </cell>
        </row>
        <row r="53">
          <cell r="B53" t="str">
            <v>Доступ та підтримка систем електроного документообігу</v>
          </cell>
        </row>
        <row r="54">
          <cell r="B54" t="str">
            <v>Адміністрування доступу до порталу 1580, реєстру територіальної громади та інші (веб перегляд)</v>
          </cell>
        </row>
        <row r="55">
          <cell r="B55" t="str">
            <v>Послуга з забезпечення формування запиту для отримання інформації з реєстру територіальної громади (діє за умови підключення адміністрування доступу до реєстру (веб інтерфейс))</v>
          </cell>
        </row>
        <row r="56">
          <cell r="B56" t="str">
            <v xml:space="preserve">Доступ та підтримка  розробленого програмного забезпечення </v>
          </cell>
        </row>
        <row r="57">
          <cell r="B57" t="str">
            <v>Адміністрування віддаленого доступу</v>
          </cell>
        </row>
        <row r="59">
          <cell r="B59" t="str">
            <v>Абонент плата за доступ та обслуговування локальної мережі</v>
          </cell>
        </row>
        <row r="60">
          <cell r="B60" t="str">
            <v>Обслуговування базового програмного забезпечення</v>
          </cell>
        </row>
        <row r="61">
          <cell r="B61" t="str">
            <v>Обслуговування станцій ДМС</v>
          </cell>
        </row>
        <row r="65">
          <cell r="B65" t="str">
            <v>Організація онлайн трансляцій *,**,***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ведена"/>
      <sheetName val="штатний"/>
      <sheetName val="Заповнити"/>
      <sheetName val="TDSheet"/>
      <sheetName val="обслуговування копіювальної тех"/>
      <sheetName val="фотограф"/>
      <sheetName val="ксерокс чб"/>
      <sheetName val="ксерокс кол"/>
      <sheetName val="виготовлення пластикових карток"/>
      <sheetName val="сканування"/>
      <sheetName val="широкоформатний друк"/>
      <sheetName val="Ламінування"/>
      <sheetName val="інші послуги"/>
    </sheetNames>
    <sheetDataSet>
      <sheetData sheetId="0"/>
      <sheetData sheetId="1"/>
      <sheetData sheetId="2"/>
      <sheetData sheetId="3"/>
      <sheetData sheetId="4"/>
      <sheetData sheetId="5"/>
      <sheetData sheetId="6">
        <row r="66">
          <cell r="B66" t="str">
            <v>Послуги копіювання, роздруку чорнобілого (односторонього) ф.А4</v>
          </cell>
          <cell r="H66" t="str">
            <v>Ціна з ПДВ</v>
          </cell>
          <cell r="J66">
            <v>1.33</v>
          </cell>
        </row>
        <row r="111">
          <cell r="B111" t="str">
            <v>Послуги копіювання, роздруку чорнобілого (двосторонього) ф.А4</v>
          </cell>
          <cell r="H111" t="str">
            <v>Ціна з ПДВ</v>
          </cell>
          <cell r="J111">
            <v>2.2226750000000002</v>
          </cell>
        </row>
      </sheetData>
      <sheetData sheetId="7"/>
      <sheetData sheetId="8">
        <row r="10">
          <cell r="B10" t="str">
            <v>Послуги з виготовлення пластикових карток без чіпа</v>
          </cell>
          <cell r="H10" t="str">
            <v>Ціна з ПДВ</v>
          </cell>
          <cell r="J10">
            <v>69.78</v>
          </cell>
          <cell r="K10">
            <v>59.46</v>
          </cell>
          <cell r="M10" t="str">
            <v>Послуги з виготовлення пластикових карток з чіпом</v>
          </cell>
          <cell r="S10" t="str">
            <v>Ціна з ПДВ</v>
          </cell>
          <cell r="U10">
            <v>98.03</v>
          </cell>
          <cell r="W10">
            <v>80.2</v>
          </cell>
          <cell r="X10">
            <v>0.22231920199501243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workbookViewId="0">
      <selection activeCell="I11" sqref="I11"/>
    </sheetView>
  </sheetViews>
  <sheetFormatPr defaultColWidth="11.5703125" defaultRowHeight="15" x14ac:dyDescent="0.2"/>
  <cols>
    <col min="1" max="1" width="5.140625" style="2" customWidth="1"/>
    <col min="2" max="2" width="58.85546875" style="2" customWidth="1"/>
    <col min="3" max="3" width="25.85546875" style="2" customWidth="1"/>
    <col min="4" max="5" width="19.140625" style="2" customWidth="1"/>
    <col min="6" max="16384" width="11.5703125" style="2"/>
  </cols>
  <sheetData>
    <row r="1" spans="1:7" ht="14.65" customHeight="1" x14ac:dyDescent="0.25">
      <c r="A1" s="55" t="s">
        <v>0</v>
      </c>
      <c r="B1" s="55"/>
      <c r="C1" s="1"/>
      <c r="D1" s="56" t="s">
        <v>1</v>
      </c>
      <c r="E1" s="56"/>
    </row>
    <row r="2" spans="1:7" ht="21.6" customHeight="1" x14ac:dyDescent="0.2">
      <c r="A2" s="53" t="s">
        <v>2</v>
      </c>
      <c r="B2" s="53"/>
      <c r="C2" s="3"/>
      <c r="D2" s="54" t="s">
        <v>3</v>
      </c>
      <c r="E2" s="54"/>
    </row>
    <row r="3" spans="1:7" ht="35.1" customHeight="1" x14ac:dyDescent="0.2">
      <c r="A3" s="53" t="s">
        <v>4</v>
      </c>
      <c r="B3" s="53"/>
      <c r="C3" s="3"/>
      <c r="D3" s="57" t="s">
        <v>5</v>
      </c>
      <c r="E3" s="57"/>
    </row>
    <row r="4" spans="1:7" ht="35.1" customHeight="1" x14ac:dyDescent="0.2">
      <c r="A4" s="3"/>
      <c r="B4" s="3"/>
      <c r="C4" s="3"/>
      <c r="D4" s="53" t="s">
        <v>6</v>
      </c>
      <c r="E4" s="53"/>
    </row>
    <row r="5" spans="1:7" ht="45" customHeight="1" x14ac:dyDescent="0.2">
      <c r="A5" s="53" t="s">
        <v>7</v>
      </c>
      <c r="B5" s="53"/>
      <c r="C5" s="3"/>
      <c r="D5" s="54" t="s">
        <v>8</v>
      </c>
      <c r="E5" s="54"/>
    </row>
    <row r="6" spans="1:7" ht="15.75" x14ac:dyDescent="0.25">
      <c r="A6" s="3"/>
      <c r="B6" s="3"/>
      <c r="C6" s="3"/>
      <c r="D6" s="4"/>
      <c r="E6" s="4"/>
    </row>
    <row r="7" spans="1:7" ht="26.25" customHeight="1" x14ac:dyDescent="0.2">
      <c r="A7" s="54" t="s">
        <v>9</v>
      </c>
      <c r="B7" s="54"/>
      <c r="C7" s="54"/>
      <c r="D7" s="54"/>
      <c r="E7" s="54"/>
    </row>
    <row r="8" spans="1:7" ht="26.25" customHeight="1" x14ac:dyDescent="0.2">
      <c r="A8" s="54" t="s">
        <v>10</v>
      </c>
      <c r="B8" s="54"/>
      <c r="C8" s="54"/>
      <c r="D8" s="54"/>
      <c r="E8" s="54"/>
    </row>
    <row r="9" spans="1:7" ht="26.25" customHeight="1" x14ac:dyDescent="0.2">
      <c r="A9" s="49" t="s">
        <v>11</v>
      </c>
      <c r="B9" s="49"/>
      <c r="C9" s="49"/>
      <c r="D9" s="49"/>
      <c r="E9" s="49"/>
    </row>
    <row r="10" spans="1:7" ht="37.5" customHeight="1" x14ac:dyDescent="0.2">
      <c r="A10" s="49" t="s">
        <v>12</v>
      </c>
      <c r="B10" s="49"/>
      <c r="C10" s="49"/>
      <c r="D10" s="49"/>
      <c r="E10" s="49"/>
    </row>
    <row r="11" spans="1:7" ht="111.75" customHeight="1" x14ac:dyDescent="0.2">
      <c r="A11" s="5" t="s">
        <v>13</v>
      </c>
      <c r="B11" s="5" t="s">
        <v>14</v>
      </c>
      <c r="C11" s="5" t="s">
        <v>15</v>
      </c>
      <c r="D11" s="5" t="s">
        <v>16</v>
      </c>
      <c r="E11" s="6" t="s">
        <v>17</v>
      </c>
    </row>
    <row r="12" spans="1:7" ht="15.75" customHeight="1" x14ac:dyDescent="0.2">
      <c r="A12" s="7" t="s">
        <v>18</v>
      </c>
      <c r="B12" s="8"/>
      <c r="C12" s="8"/>
      <c r="D12" s="8"/>
      <c r="E12" s="8"/>
    </row>
    <row r="13" spans="1:7" s="15" customFormat="1" ht="31.5" customHeight="1" x14ac:dyDescent="0.2">
      <c r="A13" s="9">
        <v>1</v>
      </c>
      <c r="B13" s="10" t="str">
        <f>[1]кошторис!B49</f>
        <v>Технічна підтримка  офіційного порталу ЛМР</v>
      </c>
      <c r="C13" s="11" t="s">
        <v>19</v>
      </c>
      <c r="D13" s="12">
        <v>8427.07</v>
      </c>
      <c r="E13" s="13"/>
    </row>
    <row r="14" spans="1:7" s="15" customFormat="1" ht="31.5" customHeight="1" x14ac:dyDescent="0.2">
      <c r="A14" s="9">
        <v>2</v>
      </c>
      <c r="B14" s="10" t="str">
        <f>[1]кошторис!B50</f>
        <v xml:space="preserve"> Хостинг офіційного порталу ЛМР</v>
      </c>
      <c r="C14" s="11" t="s">
        <v>19</v>
      </c>
      <c r="D14" s="12">
        <v>5780.85</v>
      </c>
      <c r="E14" s="13"/>
    </row>
    <row r="15" spans="1:7" ht="30.75" customHeight="1" x14ac:dyDescent="0.2">
      <c r="A15" s="16"/>
      <c r="B15" s="17" t="s">
        <v>20</v>
      </c>
      <c r="C15" s="17"/>
      <c r="D15" s="12"/>
      <c r="E15" s="18"/>
    </row>
    <row r="16" spans="1:7" ht="38.25" customHeight="1" x14ac:dyDescent="0.2">
      <c r="A16" s="9">
        <v>3</v>
      </c>
      <c r="B16" s="10" t="str">
        <f>[1]кошторис!B53</f>
        <v>Доступ та підтримка систем електроного документообігу</v>
      </c>
      <c r="C16" s="14" t="s">
        <v>21</v>
      </c>
      <c r="D16" s="12">
        <v>156.65</v>
      </c>
      <c r="E16" s="18"/>
      <c r="G16" s="15"/>
    </row>
    <row r="17" spans="1:8" ht="37.5" customHeight="1" x14ac:dyDescent="0.2">
      <c r="A17" s="9">
        <v>4</v>
      </c>
      <c r="B17" s="10" t="str">
        <f>[1]кошторис!B54</f>
        <v>Адміністрування доступу до порталу 1580, реєстру територіальної громади та інші (веб перегляд)</v>
      </c>
      <c r="C17" s="14" t="s">
        <v>21</v>
      </c>
      <c r="D17" s="12">
        <v>191.29</v>
      </c>
      <c r="E17" s="13"/>
      <c r="G17" s="15"/>
    </row>
    <row r="18" spans="1:8" ht="81.75" customHeight="1" x14ac:dyDescent="0.2">
      <c r="A18" s="9">
        <v>5</v>
      </c>
      <c r="B18" s="10" t="str">
        <f>[1]кошторис!B55</f>
        <v>Послуга з забезпечення формування запиту для отримання інформації з реєстру територіальної громади (діє за умови підключення адміністрування доступу до реєстру (веб інтерфейс))</v>
      </c>
      <c r="C18" s="14" t="s">
        <v>22</v>
      </c>
      <c r="D18" s="12">
        <v>79.17</v>
      </c>
      <c r="E18" s="13"/>
      <c r="F18" s="19"/>
      <c r="G18" s="15"/>
    </row>
    <row r="19" spans="1:8" s="15" customFormat="1" ht="33.75" customHeight="1" x14ac:dyDescent="0.2">
      <c r="A19" s="9">
        <v>6</v>
      </c>
      <c r="B19" s="10" t="str">
        <f>[1]кошторис!B56</f>
        <v xml:space="preserve">Доступ та підтримка  розробленого програмного забезпечення </v>
      </c>
      <c r="C19" s="14" t="s">
        <v>21</v>
      </c>
      <c r="D19" s="12">
        <v>1245.44</v>
      </c>
      <c r="E19" s="13"/>
      <c r="F19" s="20"/>
    </row>
    <row r="20" spans="1:8" s="15" customFormat="1" ht="39" customHeight="1" x14ac:dyDescent="0.2">
      <c r="A20" s="9">
        <v>7</v>
      </c>
      <c r="B20" s="21" t="str">
        <f>[1]кошторис!B57</f>
        <v>Адміністрування віддаленого доступу</v>
      </c>
      <c r="C20" s="14" t="s">
        <v>21</v>
      </c>
      <c r="D20" s="12">
        <v>131.94</v>
      </c>
      <c r="E20" s="13"/>
      <c r="F20" s="20"/>
    </row>
    <row r="21" spans="1:8" ht="33.75" customHeight="1" x14ac:dyDescent="0.2">
      <c r="A21" s="16"/>
      <c r="B21" s="17" t="s">
        <v>23</v>
      </c>
      <c r="C21" s="17"/>
      <c r="D21" s="12"/>
      <c r="E21" s="18"/>
      <c r="F21" s="22"/>
      <c r="G21" s="15"/>
    </row>
    <row r="22" spans="1:8" ht="66" customHeight="1" x14ac:dyDescent="0.2">
      <c r="A22" s="9">
        <v>8</v>
      </c>
      <c r="B22" s="10" t="str">
        <f>[1]кошторис!B59</f>
        <v>Абонент плата за доступ та обслуговування локальної мережі</v>
      </c>
      <c r="C22" s="10" t="s">
        <v>24</v>
      </c>
      <c r="D22" s="12">
        <v>120.46</v>
      </c>
      <c r="E22" s="18"/>
      <c r="F22" s="22"/>
      <c r="G22" s="15"/>
      <c r="H22" s="23"/>
    </row>
    <row r="23" spans="1:8" ht="39.950000000000003" customHeight="1" x14ac:dyDescent="0.2">
      <c r="A23" s="9">
        <v>9</v>
      </c>
      <c r="B23" s="10" t="str">
        <f>[1]кошторис!B60</f>
        <v>Обслуговування базового програмного забезпечення</v>
      </c>
      <c r="C23" s="14" t="s">
        <v>25</v>
      </c>
      <c r="D23" s="12">
        <v>162.94999999999999</v>
      </c>
      <c r="E23" s="18"/>
      <c r="G23" s="15"/>
    </row>
    <row r="24" spans="1:8" ht="39.950000000000003" customHeight="1" x14ac:dyDescent="0.2">
      <c r="A24" s="9">
        <v>10</v>
      </c>
      <c r="B24" s="10" t="str">
        <f>[1]кошторис!B61</f>
        <v>Обслуговування станцій ДМС</v>
      </c>
      <c r="C24" s="14" t="s">
        <v>26</v>
      </c>
      <c r="D24" s="12">
        <v>320.08999999999997</v>
      </c>
      <c r="E24" s="18"/>
      <c r="G24" s="15"/>
    </row>
    <row r="25" spans="1:8" ht="18.75" customHeight="1" x14ac:dyDescent="0.2">
      <c r="A25" s="9"/>
      <c r="B25" s="17" t="s">
        <v>27</v>
      </c>
      <c r="C25" s="17"/>
      <c r="D25" s="12"/>
      <c r="E25" s="18"/>
      <c r="G25" s="15"/>
    </row>
    <row r="26" spans="1:8" ht="48.75" customHeight="1" x14ac:dyDescent="0.2">
      <c r="A26" s="9">
        <v>11</v>
      </c>
      <c r="B26" s="24" t="s">
        <v>28</v>
      </c>
      <c r="C26" s="10" t="s">
        <v>29</v>
      </c>
      <c r="D26" s="12">
        <v>290.99</v>
      </c>
      <c r="E26" s="18"/>
      <c r="G26" s="15"/>
    </row>
    <row r="27" spans="1:8" ht="40.5" customHeight="1" x14ac:dyDescent="0.2">
      <c r="A27" s="9">
        <v>12</v>
      </c>
      <c r="B27" s="14" t="s">
        <v>30</v>
      </c>
      <c r="C27" s="14" t="s">
        <v>29</v>
      </c>
      <c r="D27" s="12">
        <v>454.53</v>
      </c>
      <c r="E27" s="18"/>
      <c r="G27" s="15"/>
    </row>
    <row r="28" spans="1:8" ht="27" customHeight="1" x14ac:dyDescent="0.2">
      <c r="A28" s="9">
        <v>13</v>
      </c>
      <c r="B28" s="14" t="str">
        <f>[1]кошторис!B65</f>
        <v>Організація онлайн трансляцій *,**,***</v>
      </c>
      <c r="C28" s="14" t="s">
        <v>29</v>
      </c>
      <c r="D28" s="12">
        <v>795.42750000000001</v>
      </c>
      <c r="E28" s="18"/>
      <c r="G28" s="15"/>
    </row>
    <row r="29" spans="1:8" ht="21.75" customHeight="1" x14ac:dyDescent="0.2">
      <c r="A29" s="9"/>
      <c r="B29" s="25" t="s">
        <v>31</v>
      </c>
      <c r="C29" s="26"/>
      <c r="D29" s="12"/>
      <c r="E29" s="18"/>
      <c r="G29" s="15"/>
    </row>
    <row r="30" spans="1:8" ht="25.5" customHeight="1" x14ac:dyDescent="0.2">
      <c r="A30" s="9">
        <v>14</v>
      </c>
      <c r="B30" s="10" t="s">
        <v>32</v>
      </c>
      <c r="C30" s="10" t="s">
        <v>33</v>
      </c>
      <c r="D30" s="12">
        <v>483.04</v>
      </c>
      <c r="E30" s="18"/>
      <c r="G30" s="15"/>
    </row>
    <row r="31" spans="1:8" ht="27.75" customHeight="1" x14ac:dyDescent="0.2">
      <c r="A31" s="16"/>
      <c r="B31" s="17" t="s">
        <v>34</v>
      </c>
      <c r="C31" s="17"/>
      <c r="D31" s="12"/>
      <c r="E31" s="18"/>
      <c r="G31" s="15"/>
    </row>
    <row r="32" spans="1:8" ht="39.75" customHeight="1" x14ac:dyDescent="0.2">
      <c r="A32" s="9">
        <v>15</v>
      </c>
      <c r="B32" s="27" t="s">
        <v>35</v>
      </c>
      <c r="C32" s="27" t="s">
        <v>24</v>
      </c>
      <c r="D32" s="12">
        <v>528.82000000000005</v>
      </c>
      <c r="E32" s="18"/>
      <c r="G32" s="15"/>
    </row>
    <row r="33" spans="1:7" ht="47.25" customHeight="1" x14ac:dyDescent="0.2">
      <c r="A33" s="9">
        <v>16</v>
      </c>
      <c r="B33" s="10" t="s">
        <v>36</v>
      </c>
      <c r="C33" s="10" t="s">
        <v>37</v>
      </c>
      <c r="D33" s="12">
        <v>1297.82</v>
      </c>
      <c r="E33" s="18"/>
      <c r="G33" s="15"/>
    </row>
    <row r="34" spans="1:7" ht="42" customHeight="1" x14ac:dyDescent="0.2">
      <c r="A34" s="9">
        <v>17</v>
      </c>
      <c r="B34" s="10" t="s">
        <v>38</v>
      </c>
      <c r="C34" s="10" t="s">
        <v>37</v>
      </c>
      <c r="D34" s="12">
        <v>103.77</v>
      </c>
      <c r="E34" s="18"/>
      <c r="G34" s="15"/>
    </row>
    <row r="35" spans="1:7" ht="39.950000000000003" customHeight="1" x14ac:dyDescent="0.2">
      <c r="A35" s="9">
        <v>18</v>
      </c>
      <c r="B35" s="28" t="s">
        <v>39</v>
      </c>
      <c r="C35" s="11" t="s">
        <v>19</v>
      </c>
      <c r="D35" s="12">
        <v>602.35</v>
      </c>
      <c r="E35" s="18"/>
      <c r="G35" s="15"/>
    </row>
    <row r="36" spans="1:7" ht="39.75" customHeight="1" x14ac:dyDescent="0.2">
      <c r="A36" s="29"/>
      <c r="B36" s="30" t="s">
        <v>40</v>
      </c>
      <c r="C36" s="30"/>
      <c r="D36" s="30"/>
      <c r="E36" s="30"/>
      <c r="G36" s="15"/>
    </row>
    <row r="37" spans="1:7" ht="29.25" customHeight="1" x14ac:dyDescent="0.2">
      <c r="A37" s="29"/>
      <c r="B37" s="30" t="s">
        <v>41</v>
      </c>
      <c r="C37" s="30"/>
      <c r="D37" s="30"/>
      <c r="E37" s="30"/>
      <c r="G37" s="15"/>
    </row>
    <row r="38" spans="1:7" ht="29.25" customHeight="1" x14ac:dyDescent="0.2">
      <c r="A38" s="29"/>
      <c r="B38" s="30" t="s">
        <v>42</v>
      </c>
      <c r="C38" s="30"/>
      <c r="D38" s="30"/>
      <c r="E38" s="30"/>
      <c r="G38" s="15"/>
    </row>
    <row r="39" spans="1:7" ht="39.950000000000003" customHeight="1" x14ac:dyDescent="0.2">
      <c r="A39" s="29"/>
      <c r="B39" s="31"/>
      <c r="C39" s="31"/>
      <c r="D39" s="32"/>
      <c r="E39" s="15"/>
    </row>
    <row r="40" spans="1:7" ht="35.25" customHeight="1" x14ac:dyDescent="0.2">
      <c r="A40" s="34"/>
      <c r="B40" s="35" t="s">
        <v>43</v>
      </c>
      <c r="C40" s="35"/>
      <c r="D40" s="50" t="s">
        <v>44</v>
      </c>
      <c r="E40" s="50"/>
    </row>
    <row r="41" spans="1:7" ht="29.25" customHeight="1" x14ac:dyDescent="0.2">
      <c r="A41" s="34"/>
      <c r="B41" s="35"/>
      <c r="C41" s="35"/>
      <c r="D41" s="32"/>
      <c r="E41" s="36"/>
    </row>
    <row r="42" spans="1:7" ht="29.25" customHeight="1" x14ac:dyDescent="0.2">
      <c r="A42" s="34"/>
      <c r="B42" s="35" t="s">
        <v>45</v>
      </c>
      <c r="C42" s="35"/>
      <c r="D42" s="51" t="s">
        <v>46</v>
      </c>
      <c r="E42" s="51"/>
    </row>
    <row r="43" spans="1:7" ht="57" customHeight="1" x14ac:dyDescent="0.2">
      <c r="A43" s="37"/>
      <c r="B43" s="37"/>
      <c r="C43" s="37"/>
      <c r="D43" s="37"/>
      <c r="E43" s="38"/>
      <c r="G43" s="15"/>
    </row>
    <row r="44" spans="1:7" ht="18" customHeight="1" x14ac:dyDescent="0.2">
      <c r="A44" s="40"/>
      <c r="B44" s="41"/>
      <c r="C44" s="41"/>
      <c r="D44" s="39"/>
      <c r="E44" s="15"/>
      <c r="G44" s="15"/>
    </row>
    <row r="45" spans="1:7" ht="39.950000000000003" customHeight="1" x14ac:dyDescent="0.2">
      <c r="A45" s="29"/>
      <c r="B45" s="42"/>
      <c r="C45" s="43"/>
      <c r="D45" s="39"/>
      <c r="E45" s="15"/>
      <c r="G45" s="15"/>
    </row>
    <row r="46" spans="1:7" ht="39.950000000000003" customHeight="1" x14ac:dyDescent="0.2">
      <c r="A46" s="29"/>
      <c r="B46" s="42"/>
      <c r="C46" s="43"/>
      <c r="D46" s="39"/>
      <c r="E46" s="15"/>
      <c r="G46" s="15"/>
    </row>
    <row r="47" spans="1:7" ht="39.950000000000003" customHeight="1" x14ac:dyDescent="0.2">
      <c r="A47" s="29"/>
      <c r="B47" s="42"/>
      <c r="C47" s="43"/>
      <c r="D47" s="39"/>
      <c r="E47" s="15"/>
      <c r="G47" s="15"/>
    </row>
    <row r="48" spans="1:7" ht="50.25" customHeight="1" x14ac:dyDescent="0.2">
      <c r="A48" s="29"/>
      <c r="B48" s="42"/>
      <c r="C48" s="43"/>
      <c r="D48" s="39"/>
      <c r="E48" s="15"/>
      <c r="G48" s="15"/>
    </row>
    <row r="49" spans="1:7" ht="39.950000000000003" customHeight="1" x14ac:dyDescent="0.2">
      <c r="A49" s="29"/>
      <c r="B49" s="42"/>
      <c r="C49" s="43"/>
      <c r="D49" s="39"/>
      <c r="E49" s="15"/>
      <c r="G49" s="15"/>
    </row>
    <row r="50" spans="1:7" ht="39.950000000000003" customHeight="1" x14ac:dyDescent="0.2">
      <c r="A50" s="29"/>
      <c r="B50" s="42"/>
      <c r="C50" s="43"/>
      <c r="D50" s="39"/>
      <c r="E50" s="15"/>
      <c r="G50" s="15"/>
    </row>
    <row r="51" spans="1:7" ht="63" customHeight="1" x14ac:dyDescent="0.2">
      <c r="A51" s="29"/>
      <c r="B51" s="44"/>
      <c r="C51" s="44"/>
      <c r="D51" s="45"/>
      <c r="E51" s="44"/>
      <c r="G51" s="15"/>
    </row>
    <row r="52" spans="1:7" ht="39.950000000000003" customHeight="1" x14ac:dyDescent="0.2">
      <c r="A52" s="29"/>
      <c r="B52" s="31"/>
      <c r="C52" s="31"/>
      <c r="D52" s="32"/>
      <c r="E52" s="15"/>
    </row>
    <row r="53" spans="1:7" ht="35.25" customHeight="1" x14ac:dyDescent="0.2">
      <c r="A53" s="34"/>
      <c r="B53" s="35"/>
      <c r="C53" s="35"/>
      <c r="D53" s="50"/>
      <c r="E53" s="50"/>
    </row>
    <row r="54" spans="1:7" ht="29.25" customHeight="1" x14ac:dyDescent="0.2">
      <c r="A54" s="34"/>
      <c r="B54" s="35"/>
      <c r="C54" s="35"/>
      <c r="D54" s="32"/>
      <c r="E54" s="36"/>
    </row>
    <row r="55" spans="1:7" ht="29.25" customHeight="1" x14ac:dyDescent="0.2">
      <c r="A55" s="34"/>
      <c r="B55" s="35"/>
      <c r="C55" s="35"/>
      <c r="D55" s="51"/>
      <c r="E55" s="51"/>
    </row>
    <row r="56" spans="1:7" ht="39.950000000000003" customHeight="1" x14ac:dyDescent="0.2">
      <c r="A56" s="34"/>
      <c r="B56" s="35"/>
      <c r="C56" s="35"/>
      <c r="D56" s="32"/>
      <c r="E56" s="15"/>
    </row>
    <row r="57" spans="1:7" ht="39.950000000000003" customHeight="1" x14ac:dyDescent="0.2">
      <c r="A57" s="34"/>
      <c r="B57" s="35"/>
      <c r="C57" s="35"/>
      <c r="D57" s="32"/>
      <c r="E57" s="15"/>
    </row>
    <row r="58" spans="1:7" ht="39.950000000000003" customHeight="1" x14ac:dyDescent="0.2">
      <c r="A58" s="34"/>
      <c r="B58" s="52"/>
      <c r="C58" s="52"/>
      <c r="D58" s="52"/>
      <c r="E58" s="52"/>
    </row>
    <row r="59" spans="1:7" ht="39.950000000000003" customHeight="1" x14ac:dyDescent="0.2">
      <c r="A59" s="34"/>
      <c r="B59" s="46"/>
      <c r="C59" s="46"/>
      <c r="D59" s="32"/>
      <c r="E59" s="15"/>
    </row>
    <row r="60" spans="1:7" ht="39.950000000000003" customHeight="1" x14ac:dyDescent="0.2">
      <c r="A60" s="34"/>
      <c r="B60" s="46"/>
      <c r="C60" s="46"/>
      <c r="D60" s="32"/>
      <c r="E60" s="15"/>
    </row>
    <row r="61" spans="1:7" ht="39.950000000000003" customHeight="1" x14ac:dyDescent="0.2">
      <c r="A61" s="47"/>
      <c r="B61" s="35"/>
      <c r="C61" s="35"/>
      <c r="D61" s="32"/>
      <c r="E61" s="15"/>
    </row>
    <row r="62" spans="1:7" ht="39.950000000000003" customHeight="1" x14ac:dyDescent="0.2">
      <c r="A62" s="47"/>
      <c r="B62" s="48"/>
      <c r="C62" s="48"/>
      <c r="D62" s="32"/>
      <c r="E62" s="15"/>
    </row>
    <row r="63" spans="1:7" ht="39.950000000000003" customHeight="1" x14ac:dyDescent="0.2">
      <c r="A63" s="47"/>
      <c r="B63" s="48"/>
      <c r="C63" s="48"/>
      <c r="D63" s="32"/>
      <c r="E63" s="15"/>
    </row>
    <row r="64" spans="1:7" ht="39.950000000000003" customHeight="1" x14ac:dyDescent="0.2">
      <c r="A64" s="47"/>
      <c r="B64" s="48"/>
      <c r="C64" s="48"/>
      <c r="D64" s="32"/>
      <c r="E64" s="15"/>
    </row>
    <row r="65" spans="1:5" ht="39.950000000000003" customHeight="1" x14ac:dyDescent="0.2">
      <c r="A65" s="47"/>
      <c r="B65" s="46"/>
      <c r="C65" s="46"/>
      <c r="D65" s="32"/>
      <c r="E65" s="15"/>
    </row>
    <row r="66" spans="1:5" ht="39.950000000000003" customHeight="1" x14ac:dyDescent="0.2">
      <c r="A66" s="29"/>
      <c r="B66" s="33"/>
      <c r="C66" s="33"/>
      <c r="D66" s="32"/>
      <c r="E66" s="15"/>
    </row>
    <row r="67" spans="1:5" ht="39.950000000000003" customHeight="1" x14ac:dyDescent="0.2">
      <c r="A67" s="29"/>
      <c r="B67" s="48"/>
      <c r="C67" s="48"/>
      <c r="D67" s="32"/>
      <c r="E67" s="15"/>
    </row>
    <row r="68" spans="1:5" ht="39.950000000000003" customHeight="1" x14ac:dyDescent="0.2">
      <c r="A68" s="29"/>
      <c r="B68" s="48"/>
      <c r="C68" s="48"/>
      <c r="D68" s="32"/>
      <c r="E68" s="15"/>
    </row>
    <row r="69" spans="1:5" ht="39.950000000000003" customHeight="1" x14ac:dyDescent="0.2">
      <c r="A69" s="47"/>
      <c r="B69" s="35"/>
      <c r="C69" s="35"/>
      <c r="D69" s="32"/>
      <c r="E69" s="15"/>
    </row>
    <row r="70" spans="1:5" ht="39.950000000000003" customHeight="1" x14ac:dyDescent="0.2">
      <c r="A70" s="29"/>
      <c r="B70" s="33"/>
      <c r="C70" s="33"/>
      <c r="D70" s="32"/>
      <c r="E70" s="15"/>
    </row>
    <row r="71" spans="1:5" ht="39.950000000000003" customHeight="1" x14ac:dyDescent="0.2"/>
    <row r="72" spans="1:5" ht="39.950000000000003" customHeight="1" x14ac:dyDescent="0.2"/>
    <row r="73" spans="1:5" ht="39.950000000000003" customHeight="1" x14ac:dyDescent="0.2"/>
    <row r="74" spans="1:5" ht="39.950000000000003" customHeight="1" x14ac:dyDescent="0.2"/>
    <row r="75" spans="1:5" ht="39.950000000000003" customHeight="1" x14ac:dyDescent="0.2"/>
    <row r="76" spans="1:5" ht="39.950000000000003" customHeight="1" x14ac:dyDescent="0.2"/>
    <row r="77" spans="1:5" ht="39.950000000000003" customHeight="1" x14ac:dyDescent="0.2"/>
    <row r="78" spans="1:5" ht="39.950000000000003" customHeight="1" x14ac:dyDescent="0.2"/>
    <row r="79" spans="1:5" ht="39.950000000000003" customHeight="1" x14ac:dyDescent="0.2"/>
    <row r="80" spans="1:5" ht="39.950000000000003" customHeight="1" x14ac:dyDescent="0.2"/>
    <row r="81" ht="39.950000000000003" customHeight="1" x14ac:dyDescent="0.2"/>
    <row r="82" ht="39.950000000000003" customHeight="1" x14ac:dyDescent="0.2"/>
    <row r="83" ht="39.950000000000003" customHeight="1" x14ac:dyDescent="0.2"/>
    <row r="84" ht="39.950000000000003" customHeight="1" x14ac:dyDescent="0.2"/>
    <row r="85" ht="39.950000000000003" customHeight="1" x14ac:dyDescent="0.2"/>
    <row r="86" ht="39.950000000000003" customHeight="1" x14ac:dyDescent="0.2"/>
    <row r="87" ht="39.950000000000003" customHeight="1" x14ac:dyDescent="0.2"/>
    <row r="88" ht="39.950000000000003" customHeight="1" x14ac:dyDescent="0.2"/>
    <row r="89" ht="39.950000000000003" customHeight="1" x14ac:dyDescent="0.2"/>
    <row r="90" ht="39.950000000000003" customHeight="1" x14ac:dyDescent="0.2"/>
    <row r="91" ht="39.950000000000003" customHeight="1" x14ac:dyDescent="0.2"/>
    <row r="92" ht="39.950000000000003" customHeight="1" x14ac:dyDescent="0.2"/>
    <row r="93" ht="39.950000000000003" customHeight="1" x14ac:dyDescent="0.2"/>
    <row r="94" ht="39.950000000000003" customHeight="1" x14ac:dyDescent="0.2"/>
    <row r="95" ht="39.950000000000003" customHeight="1" x14ac:dyDescent="0.2"/>
    <row r="96" ht="39.950000000000003" customHeight="1" x14ac:dyDescent="0.2"/>
    <row r="97" ht="39.950000000000003" customHeight="1" x14ac:dyDescent="0.2"/>
    <row r="98" ht="39.950000000000003" customHeight="1" x14ac:dyDescent="0.2"/>
    <row r="99" ht="39.950000000000003" customHeight="1" x14ac:dyDescent="0.2"/>
    <row r="100" ht="39.950000000000003" customHeight="1" x14ac:dyDescent="0.2"/>
    <row r="101" ht="39.950000000000003" customHeight="1" x14ac:dyDescent="0.2"/>
    <row r="102" ht="39.950000000000003" customHeight="1" x14ac:dyDescent="0.2"/>
    <row r="103" ht="39.950000000000003" customHeight="1" x14ac:dyDescent="0.2"/>
    <row r="104" ht="39.950000000000003" customHeight="1" x14ac:dyDescent="0.2"/>
    <row r="105" ht="39.950000000000003" customHeight="1" x14ac:dyDescent="0.2"/>
    <row r="106" ht="39.950000000000003" customHeight="1" x14ac:dyDescent="0.2"/>
  </sheetData>
  <mergeCells count="18">
    <mergeCell ref="A1:B1"/>
    <mergeCell ref="D1:E1"/>
    <mergeCell ref="A2:B2"/>
    <mergeCell ref="D2:E2"/>
    <mergeCell ref="A3:B3"/>
    <mergeCell ref="D3:E3"/>
    <mergeCell ref="B58:E58"/>
    <mergeCell ref="D4:E4"/>
    <mergeCell ref="A5:B5"/>
    <mergeCell ref="D5:E5"/>
    <mergeCell ref="A7:E7"/>
    <mergeCell ref="A8:E8"/>
    <mergeCell ref="A9:E9"/>
    <mergeCell ref="A10:E10"/>
    <mergeCell ref="D40:E40"/>
    <mergeCell ref="D42:E42"/>
    <mergeCell ref="D53:E53"/>
    <mergeCell ref="D55:E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6B64-B609-4018-BEC3-2EA59E36AB99}">
  <dimension ref="A1:F21"/>
  <sheetViews>
    <sheetView tabSelected="1" workbookViewId="0">
      <selection activeCell="I15" sqref="I15"/>
    </sheetView>
  </sheetViews>
  <sheetFormatPr defaultRowHeight="15" x14ac:dyDescent="0.25"/>
  <cols>
    <col min="1" max="1" width="13.5703125" customWidth="1"/>
    <col min="2" max="2" width="31.7109375" customWidth="1"/>
    <col min="3" max="3" width="12.85546875" customWidth="1"/>
    <col min="4" max="6" width="20" customWidth="1"/>
  </cols>
  <sheetData>
    <row r="1" spans="1:6" ht="15.75" x14ac:dyDescent="0.25">
      <c r="A1" s="58" t="s">
        <v>47</v>
      </c>
      <c r="B1" s="58"/>
      <c r="C1" s="59"/>
      <c r="D1" s="60"/>
      <c r="E1" s="61" t="s">
        <v>1</v>
      </c>
      <c r="F1" s="61"/>
    </row>
    <row r="2" spans="1:6" ht="15.75" x14ac:dyDescent="0.25">
      <c r="A2" s="60"/>
      <c r="B2" s="60"/>
      <c r="C2" s="62"/>
      <c r="D2" s="60"/>
      <c r="E2" s="63" t="s">
        <v>3</v>
      </c>
      <c r="F2" s="63"/>
    </row>
    <row r="3" spans="1:6" ht="15.75" customHeight="1" x14ac:dyDescent="0.25">
      <c r="A3" s="64" t="s">
        <v>2</v>
      </c>
      <c r="B3" s="64"/>
      <c r="C3" s="62"/>
      <c r="D3" s="60"/>
      <c r="E3" s="65" t="s">
        <v>48</v>
      </c>
      <c r="F3" s="65"/>
    </row>
    <row r="4" spans="1:6" ht="15.75" customHeight="1" x14ac:dyDescent="0.25">
      <c r="A4" s="64" t="s">
        <v>49</v>
      </c>
      <c r="B4" s="64"/>
      <c r="C4" s="62"/>
      <c r="D4" s="60"/>
      <c r="E4" s="63" t="s">
        <v>50</v>
      </c>
      <c r="F4" s="63"/>
    </row>
    <row r="5" spans="1:6" ht="15.75" customHeight="1" x14ac:dyDescent="0.25">
      <c r="A5" s="64" t="s">
        <v>7</v>
      </c>
      <c r="B5" s="64"/>
      <c r="C5" s="62"/>
      <c r="D5" s="60"/>
      <c r="E5" s="63" t="s">
        <v>8</v>
      </c>
      <c r="F5" s="63"/>
    </row>
    <row r="6" spans="1:6" ht="15.75" x14ac:dyDescent="0.25">
      <c r="A6" s="66" t="s">
        <v>51</v>
      </c>
      <c r="B6" s="66"/>
      <c r="C6" s="66"/>
      <c r="D6" s="66"/>
      <c r="E6" s="66"/>
      <c r="F6" s="66"/>
    </row>
    <row r="7" spans="1:6" ht="15.75" x14ac:dyDescent="0.25">
      <c r="A7" s="67" t="s">
        <v>52</v>
      </c>
      <c r="B7" s="67"/>
      <c r="C7" s="67"/>
      <c r="D7" s="67"/>
      <c r="E7" s="67"/>
      <c r="F7" s="67"/>
    </row>
    <row r="8" spans="1:6" ht="15.75" x14ac:dyDescent="0.25">
      <c r="A8" s="68" t="s">
        <v>53</v>
      </c>
      <c r="B8" s="68"/>
      <c r="C8" s="68"/>
      <c r="D8" s="68"/>
      <c r="E8" s="68"/>
      <c r="F8" s="68"/>
    </row>
    <row r="9" spans="1:6" ht="15.75" x14ac:dyDescent="0.25">
      <c r="A9" s="60"/>
      <c r="B9" s="60"/>
      <c r="C9" s="60"/>
      <c r="D9" s="60"/>
      <c r="E9" s="60"/>
      <c r="F9" s="60"/>
    </row>
    <row r="10" spans="1:6" ht="15.75" x14ac:dyDescent="0.25">
      <c r="A10" s="69" t="s">
        <v>13</v>
      </c>
      <c r="B10" s="70" t="s">
        <v>54</v>
      </c>
      <c r="C10" s="70" t="s">
        <v>55</v>
      </c>
      <c r="D10" s="70" t="s">
        <v>56</v>
      </c>
      <c r="E10" s="70" t="s">
        <v>57</v>
      </c>
      <c r="F10" s="70" t="s">
        <v>58</v>
      </c>
    </row>
    <row r="11" spans="1:6" ht="15.75" x14ac:dyDescent="0.25">
      <c r="A11" s="71"/>
      <c r="B11" s="71"/>
      <c r="C11" s="71"/>
      <c r="D11" s="71"/>
      <c r="E11" s="71"/>
      <c r="F11" s="71"/>
    </row>
    <row r="12" spans="1:6" ht="59.25" customHeight="1" x14ac:dyDescent="0.25">
      <c r="A12" s="69">
        <v>1</v>
      </c>
      <c r="B12" s="72" t="str">
        <f>+'[2]ксерокс чб'!66:66</f>
        <v>Послуги копіювання, роздруку чорнобілого (односторонього) ф.А4</v>
      </c>
      <c r="C12" s="71" t="s">
        <v>60</v>
      </c>
      <c r="D12" s="73">
        <v>1.33</v>
      </c>
      <c r="E12" s="71">
        <v>0.22</v>
      </c>
      <c r="F12" s="73">
        <v>1.1100000000000001</v>
      </c>
    </row>
    <row r="13" spans="1:6" ht="59.25" customHeight="1" x14ac:dyDescent="0.25">
      <c r="A13" s="69">
        <v>2</v>
      </c>
      <c r="B13" s="72" t="str">
        <f>+'[2]ксерокс чб'!111:111</f>
        <v>Послуги копіювання, роздруку чорнобілого (двосторонього) ф.А4</v>
      </c>
      <c r="C13" s="71" t="s">
        <v>60</v>
      </c>
      <c r="D13" s="73">
        <v>2.2226750000000002</v>
      </c>
      <c r="E13" s="71">
        <v>0.37</v>
      </c>
      <c r="F13" s="73">
        <v>1.8526750000000001</v>
      </c>
    </row>
    <row r="14" spans="1:6" ht="59.25" customHeight="1" x14ac:dyDescent="0.25">
      <c r="A14" s="69">
        <v>3</v>
      </c>
      <c r="B14" s="72" t="str">
        <f>+'[2]виготовлення пластикових карток'!10:10</f>
        <v>Послуги з виготовлення пластикових карток без чіпа</v>
      </c>
      <c r="C14" s="71" t="s">
        <v>59</v>
      </c>
      <c r="D14" s="73">
        <v>69.78</v>
      </c>
      <c r="E14" s="71">
        <v>11.63</v>
      </c>
      <c r="F14" s="73">
        <v>58.15</v>
      </c>
    </row>
    <row r="15" spans="1:6" ht="59.25" customHeight="1" x14ac:dyDescent="0.25">
      <c r="A15" s="69">
        <v>4</v>
      </c>
      <c r="B15" s="72" t="str">
        <f>+'[2]виготовлення пластикових карток'!M10</f>
        <v>Послуги з виготовлення пластикових карток з чіпом</v>
      </c>
      <c r="C15" s="71" t="s">
        <v>59</v>
      </c>
      <c r="D15" s="73">
        <v>98.03</v>
      </c>
      <c r="E15" s="71">
        <v>16.34</v>
      </c>
      <c r="F15" s="73">
        <v>81.69</v>
      </c>
    </row>
    <row r="16" spans="1:6" ht="15.75" x14ac:dyDescent="0.25">
      <c r="A16" s="60"/>
      <c r="B16" s="74"/>
      <c r="C16" s="60"/>
      <c r="D16" s="60"/>
      <c r="E16" s="60"/>
      <c r="F16" s="60"/>
    </row>
    <row r="17" spans="1:6" ht="15.75" x14ac:dyDescent="0.25">
      <c r="A17" s="60"/>
      <c r="B17" s="74"/>
      <c r="C17" s="60"/>
      <c r="D17" s="60"/>
      <c r="E17" s="60"/>
      <c r="F17" s="60"/>
    </row>
    <row r="18" spans="1:6" ht="15.75" x14ac:dyDescent="0.25">
      <c r="A18" s="75" t="s">
        <v>43</v>
      </c>
      <c r="B18" s="75"/>
      <c r="C18" s="60"/>
      <c r="D18" s="60"/>
      <c r="E18" s="76"/>
      <c r="F18" s="80" t="s">
        <v>61</v>
      </c>
    </row>
    <row r="19" spans="1:6" ht="15.75" x14ac:dyDescent="0.25">
      <c r="A19" s="77"/>
      <c r="B19" s="77"/>
      <c r="C19" s="60"/>
      <c r="D19" s="60"/>
      <c r="E19" s="76"/>
      <c r="F19" s="60"/>
    </row>
    <row r="20" spans="1:6" ht="15.75" x14ac:dyDescent="0.25">
      <c r="A20" s="75" t="s">
        <v>45</v>
      </c>
      <c r="B20" s="75"/>
      <c r="C20" s="60"/>
      <c r="D20" s="60"/>
      <c r="E20" s="76"/>
      <c r="F20" s="78" t="s">
        <v>62</v>
      </c>
    </row>
    <row r="21" spans="1:6" ht="15.75" x14ac:dyDescent="0.25">
      <c r="A21" s="79"/>
      <c r="B21" s="79"/>
      <c r="C21" s="60"/>
      <c r="D21" s="60"/>
      <c r="E21" s="76"/>
      <c r="F21" s="60"/>
    </row>
  </sheetData>
  <mergeCells count="15">
    <mergeCell ref="A20:B20"/>
    <mergeCell ref="A21:B21"/>
    <mergeCell ref="E1:F1"/>
    <mergeCell ref="E2:F2"/>
    <mergeCell ref="E3:F3"/>
    <mergeCell ref="E4:F4"/>
    <mergeCell ref="E5:F5"/>
    <mergeCell ref="A5:B5"/>
    <mergeCell ref="A6:F6"/>
    <mergeCell ref="A7:F7"/>
    <mergeCell ref="A8:F8"/>
    <mergeCell ref="A18:B18"/>
    <mergeCell ref="A1:B1"/>
    <mergeCell ref="A3:B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55BFFA3BE492449F26975E0B8E063C" ma:contentTypeVersion="14" ma:contentTypeDescription="Створення нового документа." ma:contentTypeScope="" ma:versionID="196789e2bc19e4045d18474a07d541b7">
  <xsd:schema xmlns:xsd="http://www.w3.org/2001/XMLSchema" xmlns:xs="http://www.w3.org/2001/XMLSchema" xmlns:p="http://schemas.microsoft.com/office/2006/metadata/properties" xmlns:ns2="a4917ab7-37e8-4443-aef6-e3f4ea2db8b6" xmlns:ns3="56b8d2b0-cf23-4afa-88f3-419d7659e6b1" targetNamespace="http://schemas.microsoft.com/office/2006/metadata/properties" ma:root="true" ma:fieldsID="6bfd287e5afb6c49e5d78b5c1e5dab5b" ns2:_="" ns3:_="">
    <xsd:import namespace="a4917ab7-37e8-4443-aef6-e3f4ea2db8b6"/>
    <xsd:import namespace="56b8d2b0-cf23-4afa-88f3-419d7659e6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17ab7-37e8-4443-aef6-e3f4ea2db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22b355bb-cffc-47a1-83db-275e32157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8d2b0-cf23-4afa-88f3-419d7659e6b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45a45d-433c-4259-93c4-6b55d45451f9}" ma:internalName="TaxCatchAll" ma:showField="CatchAllData" ma:web="56b8d2b0-cf23-4afa-88f3-419d7659e6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94789-0819-4C3A-BA6B-3FF519EED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17ab7-37e8-4443-aef6-e3f4ea2db8b6"/>
    <ds:schemaRef ds:uri="56b8d2b0-cf23-4afa-88f3-419d7659e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871D3-C24F-491B-93EE-2E97085748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Sheet1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Сеньків Ольга</dc:creator>
  <cp:lastModifiedBy>Сеньків Ольга</cp:lastModifiedBy>
  <dcterms:created xsi:type="dcterms:W3CDTF">2015-06-05T18:17:20Z</dcterms:created>
  <dcterms:modified xsi:type="dcterms:W3CDTF">2023-02-09T12:57:33Z</dcterms:modified>
</cp:coreProperties>
</file>