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 - Lviv City Council\Робочий стіл\Плани, залишки коштів на  1 січня\Підсумки виконання бюджету\За 2024 рік\За 1 півріччя 2024\Звіт за 1 півр.2024 року - опубл\"/>
    </mc:Choice>
  </mc:AlternateContent>
  <bookViews>
    <workbookView xWindow="-120" yWindow="-120" windowWidth="29040" windowHeight="15840"/>
  </bookViews>
  <sheets>
    <sheet name="Аркуш1" sheetId="1" r:id="rId1"/>
  </sheets>
  <definedNames>
    <definedName name="_xlnm.Print_Area" localSheetId="0">Аркуш1!$A$1:$D$36</definedName>
  </definedName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D8" i="1" l="1"/>
  <c r="D36" i="1" s="1"/>
</calcChain>
</file>

<file path=xl/sharedStrings.xml><?xml version="1.0" encoding="utf-8"?>
<sst xmlns="http://schemas.openxmlformats.org/spreadsheetml/2006/main" count="62" uniqueCount="50">
  <si>
    <t>тис. грн</t>
  </si>
  <si>
    <t>Кому спрямовувались кошти</t>
  </si>
  <si>
    <t>Цілі спрямування коштів</t>
  </si>
  <si>
    <t>Передбачено у бюджеті на 2024 рік</t>
  </si>
  <si>
    <t>Зменшено відповідно до прийнятих рішень та ухвал</t>
  </si>
  <si>
    <t>Уточнений план на 2024 рік</t>
  </si>
  <si>
    <t>Управлінню соціального захисту департаменту гуманітарної політики</t>
  </si>
  <si>
    <t>Рішення від 08.03.2024 № 344</t>
  </si>
  <si>
    <t>Департаменту житлового господарства та інфраструктури</t>
  </si>
  <si>
    <t>для проведення невідкладних аварійно-відновлювальних робіт з виведення з аварійного стану окремих конструктивних елементів, заміни ліфтового обладнання у житловому будинку № 56 на вул. Г. Хоткевича (під’їзд № 1, під’їзд № 2) у м. Львові, постраждалого внаслідок ракетного удару зі сторони країни-агресора російської федерації 29.12.2023</t>
  </si>
  <si>
    <t>Залізничній районній адміністрації</t>
  </si>
  <si>
    <t>для проведення невідкладних аварійно-відновлювальних робіт з виведення з аварійного стану житлового будинку №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</si>
  <si>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Рішення від 15.03.2024 № 391</t>
  </si>
  <si>
    <t>Виконавчому комітету</t>
  </si>
  <si>
    <t>для проведення невідкладних аварійно-відновлювальних робіт з виведення з аварійного стану окремих конструкційних елементів балкону архівного відділу Львівської міської ради на 2 поверсі головного фасаду житлового будинку № 23 на вул. П. Дорошенка у м. Львові</t>
  </si>
  <si>
    <t>Рішення від 22.03.2024 № 422</t>
  </si>
  <si>
    <t>для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 29 на вул. Каховській у м. Львові, постраждалого внаслідок ракетного удару зі сторони країни-агресора російської федерації 15.08.2023</t>
  </si>
  <si>
    <t>для проведення невідкладних аварійно-відновлювальних робіт з виведення із аварійного стану окремих конструктивних елементів у житловому будинку № 56 на вул. Г. Хоткевича у м. Львові, постраждалого внаслідок ракетного удару зі сторони країни-агресора російської федерації 29.12.2023</t>
  </si>
  <si>
    <t>для проведення невідкладних аварійно-відновлювальних робіт з виведення із аварійного стану окремих конструкційних елементів підпірної стінки та сходів у внутрішньому подвір’ї житлових будинків №№ 46-52 на вул. І. Франка у м. Львові</t>
  </si>
  <si>
    <t>Управлінню освіти департаменту розвитку</t>
  </si>
  <si>
    <t>для проведення невідкладних аварійно-відновлювальних робіт з виведення із аварійного стану окремих конструкційних елементів будівлі позашкільного навчального закладу “Дитячий центр туризму, спорту та екскурсій МЖК-1“ м.Львова на вул. В. Чукаріна, 9 внаслідок ракетних ударів російської федерації</t>
  </si>
  <si>
    <t>для проведення невідкладних аварійно-відновлювальних робіт з виведення із аварійного стану окремих конструкційних елементів будівлі ЗДО № 78 на вул. В. Чукаріна, 9 у м. Львові внаслідок ракетного удару російської федерації 29.12.2023</t>
  </si>
  <si>
    <t>на проведення невідкладних карантинних (протиепізоотичних) заходів із запобігання поширення сказу на ЛКП “ЛЕВ“</t>
  </si>
  <si>
    <t>Рішення від 29.03.2024 № 477</t>
  </si>
  <si>
    <t>Франківській районній адміністрації</t>
  </si>
  <si>
    <t>для проведення невідкладних аварійно-відновлювальних робіт з виведення із аварійного стану окремих конструкційних елементів покрівлі житлового будинку № 12 на вул. Науковій у м. Львові, постраждалих внаслідок ракетного удару зі сторони країни-агресора російської федерації 15.02.2024</t>
  </si>
  <si>
    <t>для проведення невідкладних аварійно-відновлювальних робіт з виведення із аварійного стану житлових будинків на вул. Науковій, 12, 30, 34, вул. Тролейбусній, 12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</si>
  <si>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для проведення невідкладних аварійно-відновлювальних робіт з виведення із аварійного стану житлових будинків на вул. Науковій, 74, вул. В. Симоненка, 7, вул. І. Пулюя, 21, 23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</si>
  <si>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Рішення 19.04.2024 № 582</t>
  </si>
  <si>
    <t>для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 Виговського, 34</t>
  </si>
  <si>
    <t>для проведення невідкладних аварійно-відновлювальних робіт із влаштування огорожі та дорожнього покриття між музеєм генерал-хорунжого УПА Романа Шухевича на вул. Білогорщі, 76-А та будинком № 74 на вул. Білогорщі, постраждалого внаслідок ракетного удару зі сторони країни-агресора російської федерації 01.01.2024</t>
  </si>
  <si>
    <t>Рішення 26.04.2024 № 604</t>
  </si>
  <si>
    <t>для проведення невідкладних аварійно-відновлювальних робіт з виведення із аварійного стану основних конструкційних елементів підлогового покриття 1-го поверху холу за адресою:  пл. Ринок, 1</t>
  </si>
  <si>
    <t>Личаківській районній адміністрації</t>
  </si>
  <si>
    <t>для проведення невідкладних робіт з демонтажу аварійних зовнішніх санвузлів загального користування на вул. Личаківській, 4 у м. Львові</t>
  </si>
  <si>
    <t>Всього спрямовано</t>
  </si>
  <si>
    <t>Залишок на 01.07.2024</t>
  </si>
  <si>
    <t>Рішення 21.05.2024 № 702</t>
  </si>
  <si>
    <t>для проведення невідкладних аварійно-відновлювальних робіт з виведення з аварійного стану окремих конструкційних елементів будівлі ліцею "Оріяна" Львівської міської ради за адресою м. Львів, вул. В Чукаріна, 3, постраждалих внаслідок ракетного удару зі сторони країни-агресора російської федерації 29.12.2023</t>
  </si>
  <si>
    <t>Рішення від 11.06.2024 № 792</t>
  </si>
  <si>
    <t>для проведенні невідкладних аварійно-відновлювальних робіт з виведення із аварійного стану окремих конструкційних елементів підпірної стінки у внутрішньому подвір'ї житлового будинку №33 на вул. Клепарівській у м. Львові</t>
  </si>
  <si>
    <t>Рішення від 14.06.2024 № 815</t>
  </si>
  <si>
    <t>для проведенні невідкладних аварійно-відновлювальних робіт з виведення із аварійного стану окремих конструкційних елементів житлового будинку №55 на вул. І. Виговського у м. Львові, а саме балконів загального користування торцевого фасаду</t>
  </si>
  <si>
    <t>Рішення від 05.01.2024 № 3 (зі змінами рішення від 21.05.2024 №701 від 19.06.2024 №844)</t>
  </si>
  <si>
    <t xml:space="preserve">на проведення виплат матеріальних допомог на ліквідацію наслідків ракетних ударів та ударів безпілотними літальними апаратами країни-агресора російської федерації, які призвели до пошкоджень житлових будинків Львівської міської територіальної громади  29.12.2023, 01.01.2024, 15.02.2024, 19.06.2024 а саме: для часткового відшкодування витрат/оплати послуг за встановлення пошкоджених вхідних дверей або відновлення пошкоджених вхідних дверей до житлового приміщення та для встановлення/заміни пошкоджених вікон </t>
  </si>
  <si>
    <t xml:space="preserve">Інформація про спрямування коштів з резервного фонду бюджету </t>
  </si>
  <si>
    <t>Львівської міської територіальної громади за І півріччя 2024 року</t>
  </si>
  <si>
    <t>для проведенні невідкладних аварійно-відновлювальних робіт з виведення із аварійного стану окремих конструкційних елементів будівлі ліцею "Сихівський" на вул. Г. Хоткевича, 48 внаслідок ракетних ударів російської федерації</t>
  </si>
  <si>
    <t xml:space="preserve">Дата і номер рішення </t>
  </si>
  <si>
    <t>Спрямовано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</si>
</sst>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1"/>
      <color theme="1"/>
      <name val="Calibri"/>
      <scheme val="minor"/>
    </font>
    <font>
      <b/>
      <sz val="24"/>
      <color theme="1"/>
      <name val="Calibri"/>
    </font>
    <font>
      <b/>
      <sz val="18"/>
      <color theme="1"/>
      <name val="Calibri"/>
    </font>
    <font>
      <sz val="11"/>
      <name val="Calibri"/>
    </font>
    <font>
      <sz val="18"/>
      <color theme="1"/>
      <name val="Calibri"/>
      <scheme val="minor"/>
    </font>
    <font>
      <b/>
      <sz val="16"/>
      <color theme="1"/>
      <name val="Calibri"/>
      <family val="2"/>
      <charset val="204"/>
    </font>
    <font>
      <b/>
      <sz val="18"/>
      <color theme="1"/>
      <name val="Calibri"/>
      <family val="2"/>
      <charset val="204"/>
    </font>
    <font>
      <b/>
      <sz val="17"/>
      <name val="Arial"/>
      <family val="2"/>
      <charset val="204"/>
    </font>
    <font>
      <b/>
      <i/>
      <sz val="16"/>
      <color theme="1"/>
      <name val="Calibri"/>
      <family val="2"/>
      <charset val="204"/>
    </font>
    <font>
      <sz val="15"/>
      <color theme="1"/>
      <name val="Calibri"/>
      <family val="2"/>
      <charset val="204"/>
      <scheme val="minor"/>
    </font>
    <font>
      <sz val="15"/>
      <name val="Calibri"/>
      <family val="2"/>
      <charset val="204"/>
      <scheme val="major"/>
    </font>
    <font>
      <sz val="15"/>
      <color theme="1"/>
      <name val="Calibri"/>
      <family val="2"/>
      <charset val="204"/>
    </font>
  </fonts>
  <fills count="7">
    <fill>
      <patternFill patternType="none"/>
    </fill>
    <fill>
      <patternFill patternType="gray125"/>
    </fill>
    <fill>
      <patternFill patternType="solid">
        <fgColor theme="0"/>
        <bgColor theme="0"/>
      </patternFill>
    </fill>
    <fill>
      <patternFill patternType="solid">
        <fgColor rgb="FFEFEFEF"/>
        <bgColor rgb="FFEFEFEF"/>
      </patternFill>
    </fill>
    <fill>
      <patternFill patternType="solid">
        <fgColor rgb="FFD9EAD3"/>
        <bgColor rgb="FFD9EAD3"/>
      </patternFill>
    </fill>
    <fill>
      <patternFill patternType="solid">
        <fgColor rgb="FFFFFFFF"/>
        <bgColor indexed="64"/>
      </patternFill>
    </fill>
    <fill>
      <patternFill patternType="solid">
        <fgColor theme="0"/>
        <bgColor rgb="FF6AA84F"/>
      </patternFill>
    </fill>
  </fills>
  <borders count="30">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medium">
        <color rgb="FF000000"/>
      </left>
      <right style="medium">
        <color rgb="FF000000"/>
      </right>
      <top style="thin">
        <color indexed="64"/>
      </top>
      <bottom style="medium">
        <color rgb="FF000000"/>
      </bottom>
      <diagonal/>
    </border>
    <border>
      <left style="thin">
        <color indexed="64"/>
      </left>
      <right style="thin">
        <color indexed="64"/>
      </right>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s>
  <cellStyleXfs count="1">
    <xf numFmtId="0" fontId="0" fillId="0" borderId="0"/>
  </cellStyleXfs>
  <cellXfs count="61">
    <xf numFmtId="0" fontId="0" fillId="0" borderId="0" xfId="0"/>
    <xf numFmtId="0" fontId="1" fillId="0" borderId="0" xfId="0" applyFont="1" applyAlignment="1">
      <alignment horizontal="center" vertical="center" wrapText="1" readingOrder="1"/>
    </xf>
    <xf numFmtId="164" fontId="2" fillId="3" borderId="5" xfId="0" applyNumberFormat="1" applyFont="1" applyFill="1" applyBorder="1" applyAlignment="1">
      <alignment horizontal="center" vertical="center" wrapText="1" readingOrder="1"/>
    </xf>
    <xf numFmtId="164" fontId="2" fillId="2" borderId="0" xfId="0" applyNumberFormat="1" applyFont="1" applyFill="1" applyAlignment="1">
      <alignment horizontal="center" vertical="center" wrapText="1" readingOrder="1"/>
    </xf>
    <xf numFmtId="164" fontId="2" fillId="3" borderId="21" xfId="0" applyNumberFormat="1" applyFont="1" applyFill="1" applyBorder="1" applyAlignment="1">
      <alignment horizontal="center" vertical="center" wrapText="1" readingOrder="1"/>
    </xf>
    <xf numFmtId="0" fontId="5" fillId="6" borderId="7"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0" borderId="0" xfId="0" applyFont="1"/>
    <xf numFmtId="0" fontId="9" fillId="0" borderId="1" xfId="0" applyFont="1" applyBorder="1"/>
    <xf numFmtId="164" fontId="11" fillId="2" borderId="6" xfId="0" applyNumberFormat="1" applyFont="1" applyFill="1" applyBorder="1" applyAlignment="1">
      <alignment horizontal="center" vertical="center" wrapText="1" readingOrder="1"/>
    </xf>
    <xf numFmtId="0" fontId="11" fillId="2" borderId="6" xfId="0" applyFont="1" applyFill="1" applyBorder="1" applyAlignment="1">
      <alignment horizontal="center" vertical="center" wrapText="1" readingOrder="1"/>
    </xf>
    <xf numFmtId="0" fontId="11" fillId="2" borderId="6" xfId="0" applyFont="1" applyFill="1" applyBorder="1" applyAlignment="1">
      <alignment horizontal="left" vertical="top" wrapText="1" readingOrder="1"/>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xf>
    <xf numFmtId="164" fontId="10" fillId="0" borderId="7" xfId="0" applyNumberFormat="1" applyFont="1" applyBorder="1" applyAlignment="1">
      <alignment horizontal="center" vertical="center"/>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164" fontId="10" fillId="0" borderId="9" xfId="0" applyNumberFormat="1" applyFont="1" applyBorder="1" applyAlignment="1">
      <alignment horizontal="center" vertical="center"/>
    </xf>
    <xf numFmtId="0" fontId="11" fillId="5" borderId="6" xfId="0" applyFont="1" applyFill="1" applyBorder="1" applyAlignment="1">
      <alignment vertical="center" wrapText="1"/>
    </xf>
    <xf numFmtId="165" fontId="11" fillId="5" borderId="14" xfId="0" applyNumberFormat="1" applyFont="1" applyFill="1" applyBorder="1" applyAlignment="1">
      <alignment horizontal="center" vertical="center" wrapText="1"/>
    </xf>
    <xf numFmtId="165" fontId="11" fillId="5" borderId="15" xfId="0" applyNumberFormat="1" applyFont="1" applyFill="1" applyBorder="1" applyAlignment="1">
      <alignment horizontal="center" vertical="center" wrapText="1"/>
    </xf>
    <xf numFmtId="0" fontId="11" fillId="5" borderId="11" xfId="0" applyFont="1" applyFill="1" applyBorder="1" applyAlignment="1">
      <alignment vertical="center" wrapText="1"/>
    </xf>
    <xf numFmtId="165" fontId="11" fillId="5" borderId="18" xfId="0" applyNumberFormat="1" applyFont="1" applyFill="1" applyBorder="1" applyAlignment="1">
      <alignment horizontal="center" vertical="center" wrapText="1"/>
    </xf>
    <xf numFmtId="0" fontId="11" fillId="5" borderId="11" xfId="0" applyFont="1" applyFill="1" applyBorder="1" applyAlignment="1">
      <alignment horizontal="center" vertical="center" wrapText="1"/>
    </xf>
    <xf numFmtId="165" fontId="11" fillId="5" borderId="11" xfId="0" applyNumberFormat="1" applyFont="1" applyFill="1" applyBorder="1" applyAlignment="1">
      <alignment horizontal="center" vertical="center" wrapText="1"/>
    </xf>
    <xf numFmtId="0" fontId="11" fillId="5" borderId="6" xfId="0" applyFont="1" applyFill="1" applyBorder="1" applyAlignment="1">
      <alignment horizontal="center" vertical="center" wrapText="1"/>
    </xf>
    <xf numFmtId="165" fontId="11" fillId="5" borderId="6" xfId="0" applyNumberFormat="1"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vertical="center" wrapText="1"/>
    </xf>
    <xf numFmtId="165" fontId="11" fillId="5" borderId="17" xfId="0" applyNumberFormat="1" applyFont="1" applyFill="1" applyBorder="1" applyAlignment="1">
      <alignment horizontal="center" vertical="center" wrapText="1"/>
    </xf>
    <xf numFmtId="0" fontId="10" fillId="0" borderId="9" xfId="0" applyFont="1" applyBorder="1" applyAlignment="1">
      <alignment vertical="center" wrapText="1"/>
    </xf>
    <xf numFmtId="164" fontId="2" fillId="4" borderId="25" xfId="0" applyNumberFormat="1" applyFont="1" applyFill="1" applyBorder="1" applyAlignment="1">
      <alignment horizontal="center" vertical="center" wrapText="1" readingOrder="1"/>
    </xf>
    <xf numFmtId="0" fontId="11" fillId="5" borderId="6"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6" fillId="3" borderId="2" xfId="0" applyFont="1" applyFill="1" applyBorder="1" applyAlignment="1">
      <alignment horizontal="left" vertical="center" wrapText="1" readingOrder="1"/>
    </xf>
    <xf numFmtId="0" fontId="3" fillId="0" borderId="3" xfId="0" applyFont="1" applyBorder="1"/>
    <xf numFmtId="0" fontId="3" fillId="0" borderId="4" xfId="0" applyFont="1" applyBorder="1"/>
    <xf numFmtId="0" fontId="2" fillId="4" borderId="27" xfId="0" applyFont="1" applyFill="1" applyBorder="1" applyAlignment="1">
      <alignment horizontal="left" vertical="center" wrapText="1" readingOrder="1"/>
    </xf>
    <xf numFmtId="0" fontId="3" fillId="0" borderId="28" xfId="0" applyFont="1" applyBorder="1"/>
    <xf numFmtId="0" fontId="3" fillId="0" borderId="29" xfId="0" applyFont="1" applyBorder="1"/>
    <xf numFmtId="0" fontId="11" fillId="5" borderId="12" xfId="0" applyFont="1" applyFill="1" applyBorder="1" applyAlignment="1">
      <alignment horizontal="center" vertical="center" wrapText="1"/>
    </xf>
    <xf numFmtId="0" fontId="4" fillId="0" borderId="0" xfId="0" applyFont="1"/>
    <xf numFmtId="0" fontId="0" fillId="0" borderId="0" xfId="0"/>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1" fillId="5" borderId="22" xfId="0" applyFont="1" applyFill="1" applyBorder="1" applyAlignment="1">
      <alignment vertical="center" wrapText="1"/>
    </xf>
    <xf numFmtId="0" fontId="11" fillId="5" borderId="10" xfId="0" applyFont="1" applyFill="1" applyBorder="1" applyAlignment="1">
      <alignment vertical="center" wrapText="1"/>
    </xf>
    <xf numFmtId="165" fontId="11" fillId="5" borderId="23" xfId="0" applyNumberFormat="1" applyFont="1" applyFill="1" applyBorder="1" applyAlignment="1">
      <alignment horizontal="center" vertical="center" wrapText="1"/>
    </xf>
    <xf numFmtId="165" fontId="11" fillId="5" borderId="24" xfId="0" applyNumberFormat="1" applyFont="1" applyFill="1" applyBorder="1" applyAlignment="1">
      <alignment horizontal="center" vertical="center" wrapText="1"/>
    </xf>
    <xf numFmtId="0" fontId="10" fillId="0" borderId="26" xfId="0" applyFont="1" applyBorder="1" applyAlignment="1">
      <alignment horizontal="center" vertical="center" wrapText="1"/>
    </xf>
    <xf numFmtId="0" fontId="7" fillId="0" borderId="1" xfId="0" applyFont="1" applyBorder="1" applyAlignment="1">
      <alignment horizontal="center"/>
    </xf>
    <xf numFmtId="0" fontId="2" fillId="3" borderId="2" xfId="0" applyFont="1" applyFill="1" applyBorder="1" applyAlignment="1">
      <alignment horizontal="left" vertical="center" wrapText="1" readingOrder="1"/>
    </xf>
    <xf numFmtId="164" fontId="2" fillId="2" borderId="0" xfId="0" applyNumberFormat="1" applyFont="1" applyFill="1" applyAlignment="1">
      <alignment horizontal="center" vertical="center" wrapText="1" readingOrder="1"/>
    </xf>
    <xf numFmtId="0" fontId="9" fillId="0" borderId="16" xfId="0" applyFont="1" applyBorder="1"/>
    <xf numFmtId="0" fontId="9" fillId="0" borderId="1" xfId="0" applyFont="1" applyBorder="1"/>
    <xf numFmtId="0" fontId="9" fillId="0" borderId="17" xfId="0" applyFont="1" applyBorder="1"/>
    <xf numFmtId="0" fontId="2" fillId="3" borderId="19" xfId="0" applyFont="1" applyFill="1" applyBorder="1" applyAlignment="1">
      <alignment horizontal="left" vertical="center" wrapText="1" readingOrder="1"/>
    </xf>
    <xf numFmtId="0" fontId="3" fillId="0" borderId="8" xfId="0" applyFont="1" applyBorder="1"/>
    <xf numFmtId="0" fontId="3" fillId="0" borderId="20" xfId="0" applyFont="1" applyBorder="1"/>
    <xf numFmtId="0" fontId="11" fillId="5" borderId="13"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2"/>
  <sheetViews>
    <sheetView tabSelected="1" topLeftCell="A25" zoomScale="85" zoomScaleNormal="85" workbookViewId="0">
      <selection activeCell="C38" sqref="C38"/>
    </sheetView>
  </sheetViews>
  <sheetFormatPr defaultColWidth="14.42578125" defaultRowHeight="15" customHeight="1" x14ac:dyDescent="0.25"/>
  <cols>
    <col min="1" max="1" width="25.7109375" customWidth="1"/>
    <col min="2" max="2" width="38.5703125" customWidth="1"/>
    <col min="3" max="3" width="125.28515625" customWidth="1"/>
    <col min="4" max="4" width="20.85546875" customWidth="1"/>
    <col min="5" max="25" width="8.7109375" customWidth="1"/>
  </cols>
  <sheetData>
    <row r="1" spans="1:4" ht="30" customHeight="1" x14ac:dyDescent="0.3">
      <c r="A1" s="51" t="s">
        <v>45</v>
      </c>
      <c r="B1" s="51"/>
      <c r="C1" s="51"/>
      <c r="D1" s="51"/>
    </row>
    <row r="2" spans="1:4" ht="21.75" x14ac:dyDescent="0.3">
      <c r="A2" s="51" t="s">
        <v>46</v>
      </c>
      <c r="B2" s="51"/>
      <c r="C2" s="51"/>
      <c r="D2" s="51"/>
    </row>
    <row r="3" spans="1:4" ht="24.75" customHeight="1" x14ac:dyDescent="0.25">
      <c r="A3" s="1"/>
      <c r="B3" s="1"/>
      <c r="C3" s="1"/>
      <c r="D3" s="6" t="s">
        <v>0</v>
      </c>
    </row>
    <row r="4" spans="1:4" ht="62.25" customHeight="1" thickBot="1" x14ac:dyDescent="0.3">
      <c r="A4" s="5" t="s">
        <v>48</v>
      </c>
      <c r="B4" s="5" t="s">
        <v>1</v>
      </c>
      <c r="C4" s="5" t="s">
        <v>2</v>
      </c>
      <c r="D4" s="5" t="s">
        <v>49</v>
      </c>
    </row>
    <row r="5" spans="1:4" ht="24" thickBot="1" x14ac:dyDescent="0.3">
      <c r="A5" s="52" t="s">
        <v>3</v>
      </c>
      <c r="B5" s="36"/>
      <c r="C5" s="37"/>
      <c r="D5" s="2">
        <v>350000</v>
      </c>
    </row>
    <row r="6" spans="1:4" ht="24" thickBot="1" x14ac:dyDescent="0.3">
      <c r="A6" s="57" t="s">
        <v>4</v>
      </c>
      <c r="B6" s="58"/>
      <c r="C6" s="59"/>
      <c r="D6" s="4">
        <v>-50090.76</v>
      </c>
    </row>
    <row r="7" spans="1:4" ht="3.75" customHeight="1" thickBot="1" x14ac:dyDescent="0.3">
      <c r="A7" s="53"/>
      <c r="B7" s="43"/>
      <c r="C7" s="43"/>
      <c r="D7" s="43"/>
    </row>
    <row r="8" spans="1:4" ht="24" thickBot="1" x14ac:dyDescent="0.3">
      <c r="A8" s="35" t="s">
        <v>5</v>
      </c>
      <c r="B8" s="36"/>
      <c r="C8" s="37"/>
      <c r="D8" s="2">
        <f>D5+D6</f>
        <v>299909.24</v>
      </c>
    </row>
    <row r="9" spans="1:4" ht="5.25" customHeight="1" x14ac:dyDescent="0.25">
      <c r="A9" s="3"/>
    </row>
    <row r="10" spans="1:4" s="7" customFormat="1" ht="118.5" customHeight="1" x14ac:dyDescent="0.3">
      <c r="A10" s="9" t="s">
        <v>43</v>
      </c>
      <c r="B10" s="10" t="s">
        <v>6</v>
      </c>
      <c r="C10" s="11" t="s">
        <v>44</v>
      </c>
      <c r="D10" s="9">
        <v>30000</v>
      </c>
    </row>
    <row r="11" spans="1:4" s="7" customFormat="1" ht="78" x14ac:dyDescent="0.3">
      <c r="A11" s="44" t="s">
        <v>7</v>
      </c>
      <c r="B11" s="12" t="s">
        <v>8</v>
      </c>
      <c r="C11" s="13" t="s">
        <v>9</v>
      </c>
      <c r="D11" s="14">
        <v>4394.3540000000003</v>
      </c>
    </row>
    <row r="12" spans="1:4" s="7" customFormat="1" ht="78" x14ac:dyDescent="0.3">
      <c r="A12" s="45"/>
      <c r="B12" s="12" t="s">
        <v>10</v>
      </c>
      <c r="C12" s="13" t="s">
        <v>11</v>
      </c>
      <c r="D12" s="14">
        <v>1218.8901499999999</v>
      </c>
    </row>
    <row r="13" spans="1:4" s="7" customFormat="1" ht="58.5" x14ac:dyDescent="0.3">
      <c r="A13" s="12" t="s">
        <v>12</v>
      </c>
      <c r="B13" s="12" t="s">
        <v>13</v>
      </c>
      <c r="C13" s="13" t="s">
        <v>14</v>
      </c>
      <c r="D13" s="14">
        <v>319.34350000000001</v>
      </c>
    </row>
    <row r="14" spans="1:4" s="7" customFormat="1" ht="78" x14ac:dyDescent="0.3">
      <c r="A14" s="12" t="s">
        <v>15</v>
      </c>
      <c r="B14" s="12" t="s">
        <v>10</v>
      </c>
      <c r="C14" s="13" t="s">
        <v>16</v>
      </c>
      <c r="D14" s="14">
        <v>4892.9229999999998</v>
      </c>
    </row>
    <row r="15" spans="1:4" s="7" customFormat="1" ht="78" x14ac:dyDescent="0.3">
      <c r="A15" s="44" t="s">
        <v>15</v>
      </c>
      <c r="B15" s="44" t="s">
        <v>8</v>
      </c>
      <c r="C15" s="13" t="s">
        <v>17</v>
      </c>
      <c r="D15" s="14">
        <v>4555.07</v>
      </c>
    </row>
    <row r="16" spans="1:4" s="7" customFormat="1" ht="58.5" x14ac:dyDescent="0.3">
      <c r="A16" s="45"/>
      <c r="B16" s="45"/>
      <c r="C16" s="13" t="s">
        <v>18</v>
      </c>
      <c r="D16" s="14">
        <v>2752.6462700000002</v>
      </c>
    </row>
    <row r="17" spans="1:5" s="7" customFormat="1" ht="78" x14ac:dyDescent="0.3">
      <c r="A17" s="44" t="s">
        <v>15</v>
      </c>
      <c r="B17" s="44" t="s">
        <v>19</v>
      </c>
      <c r="C17" s="13" t="s">
        <v>20</v>
      </c>
      <c r="D17" s="14">
        <v>390.63332000000003</v>
      </c>
    </row>
    <row r="18" spans="1:5" s="7" customFormat="1" ht="63" customHeight="1" x14ac:dyDescent="0.3">
      <c r="A18" s="45"/>
      <c r="B18" s="45"/>
      <c r="C18" s="13" t="s">
        <v>21</v>
      </c>
      <c r="D18" s="14">
        <v>1298.7090000000001</v>
      </c>
    </row>
    <row r="19" spans="1:5" s="7" customFormat="1" ht="59.25" customHeight="1" x14ac:dyDescent="0.3">
      <c r="A19" s="15" t="s">
        <v>15</v>
      </c>
      <c r="B19" s="15" t="s">
        <v>8</v>
      </c>
      <c r="C19" s="16" t="s">
        <v>22</v>
      </c>
      <c r="D19" s="17">
        <v>1283.43658</v>
      </c>
    </row>
    <row r="20" spans="1:5" s="7" customFormat="1" ht="59.25" customHeight="1" x14ac:dyDescent="0.3">
      <c r="A20" s="33" t="s">
        <v>23</v>
      </c>
      <c r="B20" s="41" t="s">
        <v>24</v>
      </c>
      <c r="C20" s="18" t="s">
        <v>25</v>
      </c>
      <c r="D20" s="19">
        <v>1497.52</v>
      </c>
      <c r="E20" s="8"/>
    </row>
    <row r="21" spans="1:5" s="7" customFormat="1" ht="78" x14ac:dyDescent="0.3">
      <c r="A21" s="33"/>
      <c r="B21" s="41"/>
      <c r="C21" s="18" t="s">
        <v>26</v>
      </c>
      <c r="D21" s="19">
        <v>178.77719999999999</v>
      </c>
      <c r="E21" s="8"/>
    </row>
    <row r="22" spans="1:5" s="7" customFormat="1" ht="78" x14ac:dyDescent="0.3">
      <c r="A22" s="34"/>
      <c r="B22" s="60"/>
      <c r="C22" s="18" t="s">
        <v>27</v>
      </c>
      <c r="D22" s="19">
        <v>88.68</v>
      </c>
      <c r="E22" s="8"/>
    </row>
    <row r="23" spans="1:5" s="7" customFormat="1" ht="61.5" customHeight="1" x14ac:dyDescent="0.3">
      <c r="A23" s="33" t="s">
        <v>28</v>
      </c>
      <c r="B23" s="41" t="s">
        <v>10</v>
      </c>
      <c r="C23" s="18" t="s">
        <v>29</v>
      </c>
      <c r="D23" s="20">
        <v>2303.2629999999999</v>
      </c>
      <c r="E23" s="8"/>
    </row>
    <row r="24" spans="1:5" s="7" customFormat="1" ht="78" customHeight="1" x14ac:dyDescent="0.3">
      <c r="A24" s="33"/>
      <c r="B24" s="60"/>
      <c r="C24" s="21" t="s">
        <v>30</v>
      </c>
      <c r="D24" s="22">
        <v>42.781999999999996</v>
      </c>
      <c r="E24" s="8"/>
    </row>
    <row r="25" spans="1:5" s="7" customFormat="1" ht="47.25" customHeight="1" x14ac:dyDescent="0.3">
      <c r="A25" s="41" t="s">
        <v>31</v>
      </c>
      <c r="B25" s="23" t="s">
        <v>13</v>
      </c>
      <c r="C25" s="21" t="s">
        <v>32</v>
      </c>
      <c r="D25" s="24">
        <v>995.8</v>
      </c>
      <c r="E25" s="8"/>
    </row>
    <row r="26" spans="1:5" s="7" customFormat="1" ht="39.75" customHeight="1" x14ac:dyDescent="0.3">
      <c r="A26" s="41"/>
      <c r="B26" s="25" t="s">
        <v>33</v>
      </c>
      <c r="C26" s="18" t="s">
        <v>34</v>
      </c>
      <c r="D26" s="26">
        <v>739.7</v>
      </c>
      <c r="E26" s="8"/>
    </row>
    <row r="27" spans="1:5" s="7" customFormat="1" ht="0.75" hidden="1" customHeight="1" x14ac:dyDescent="0.3">
      <c r="A27" s="27"/>
      <c r="B27" s="28"/>
      <c r="C27" s="29"/>
      <c r="D27" s="30"/>
      <c r="E27" s="8"/>
    </row>
    <row r="28" spans="1:5" s="7" customFormat="1" ht="6.75" hidden="1" customHeight="1" x14ac:dyDescent="0.3">
      <c r="A28" s="54"/>
      <c r="B28" s="55"/>
      <c r="C28" s="55"/>
      <c r="D28" s="56"/>
    </row>
    <row r="29" spans="1:5" s="7" customFormat="1" ht="41.25" customHeight="1" x14ac:dyDescent="0.3">
      <c r="A29" s="41" t="s">
        <v>37</v>
      </c>
      <c r="B29" s="44" t="s">
        <v>19</v>
      </c>
      <c r="C29" s="46" t="s">
        <v>38</v>
      </c>
      <c r="D29" s="48">
        <v>6742.6</v>
      </c>
    </row>
    <row r="30" spans="1:5" s="7" customFormat="1" ht="40.5" customHeight="1" x14ac:dyDescent="0.3">
      <c r="A30" s="41"/>
      <c r="B30" s="45"/>
      <c r="C30" s="47"/>
      <c r="D30" s="49"/>
    </row>
    <row r="31" spans="1:5" s="7" customFormat="1" ht="58.5" x14ac:dyDescent="0.3">
      <c r="A31" s="15" t="s">
        <v>39</v>
      </c>
      <c r="B31" s="15" t="s">
        <v>8</v>
      </c>
      <c r="C31" s="31" t="s">
        <v>40</v>
      </c>
      <c r="D31" s="17">
        <v>762.2</v>
      </c>
    </row>
    <row r="32" spans="1:5" s="7" customFormat="1" ht="58.5" x14ac:dyDescent="0.3">
      <c r="A32" s="44" t="s">
        <v>41</v>
      </c>
      <c r="B32" s="15" t="s">
        <v>19</v>
      </c>
      <c r="C32" s="31" t="s">
        <v>47</v>
      </c>
      <c r="D32" s="17">
        <v>568.4</v>
      </c>
    </row>
    <row r="33" spans="1:4" s="7" customFormat="1" ht="58.5" x14ac:dyDescent="0.3">
      <c r="A33" s="50"/>
      <c r="B33" s="15" t="s">
        <v>10</v>
      </c>
      <c r="C33" s="16" t="s">
        <v>42</v>
      </c>
      <c r="D33" s="17">
        <v>942.4</v>
      </c>
    </row>
    <row r="34" spans="1:4" ht="24" thickBot="1" x14ac:dyDescent="0.3">
      <c r="A34" s="38" t="s">
        <v>35</v>
      </c>
      <c r="B34" s="39"/>
      <c r="C34" s="40"/>
      <c r="D34" s="32">
        <f>SUM(D10:D33)</f>
        <v>65968.128019999989</v>
      </c>
    </row>
    <row r="35" spans="1:4" ht="6" customHeight="1" thickBot="1" x14ac:dyDescent="0.4">
      <c r="A35" s="42"/>
      <c r="B35" s="43"/>
      <c r="C35" s="43"/>
      <c r="D35" s="43"/>
    </row>
    <row r="36" spans="1:4" ht="23.25" x14ac:dyDescent="0.25">
      <c r="A36" s="35" t="s">
        <v>36</v>
      </c>
      <c r="B36" s="36"/>
      <c r="C36" s="37"/>
      <c r="D36" s="2">
        <f>D8-D34</f>
        <v>233941.11197999999</v>
      </c>
    </row>
    <row r="37" spans="1:4" ht="15.75" customHeight="1" x14ac:dyDescent="0.25"/>
    <row r="38" spans="1:4" ht="15.75" customHeight="1" x14ac:dyDescent="0.25"/>
    <row r="39" spans="1:4" ht="15.75" customHeight="1" x14ac:dyDescent="0.25"/>
    <row r="40" spans="1:4" ht="15.75" customHeight="1" x14ac:dyDescent="0.25"/>
    <row r="41" spans="1:4" ht="15.75" customHeight="1" x14ac:dyDescent="0.25"/>
    <row r="42" spans="1:4" ht="15.75" customHeight="1" x14ac:dyDescent="0.25"/>
    <row r="43" spans="1:4" ht="15.75" customHeight="1" x14ac:dyDescent="0.25"/>
    <row r="44" spans="1:4" ht="15.75" customHeight="1" x14ac:dyDescent="0.25"/>
    <row r="45" spans="1:4" ht="15.75" customHeight="1" x14ac:dyDescent="0.25"/>
    <row r="46" spans="1:4" ht="15.75" customHeight="1" x14ac:dyDescent="0.25"/>
    <row r="47" spans="1:4" ht="15.75" customHeight="1" x14ac:dyDescent="0.25"/>
    <row r="48" spans="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sheetData>
  <mergeCells count="25">
    <mergeCell ref="A2:D2"/>
    <mergeCell ref="A1:D1"/>
    <mergeCell ref="A5:C5"/>
    <mergeCell ref="A28:D28"/>
    <mergeCell ref="A6:C6"/>
    <mergeCell ref="A7:D7"/>
    <mergeCell ref="A11:A12"/>
    <mergeCell ref="A15:A16"/>
    <mergeCell ref="B15:B16"/>
    <mergeCell ref="A17:A18"/>
    <mergeCell ref="B17:B18"/>
    <mergeCell ref="B23:B24"/>
    <mergeCell ref="B20:B22"/>
    <mergeCell ref="A23:A24"/>
    <mergeCell ref="A20:A22"/>
    <mergeCell ref="A8:C8"/>
    <mergeCell ref="A34:C34"/>
    <mergeCell ref="A36:C36"/>
    <mergeCell ref="A25:A26"/>
    <mergeCell ref="A35:D35"/>
    <mergeCell ref="B29:B30"/>
    <mergeCell ref="C29:C30"/>
    <mergeCell ref="D29:D30"/>
    <mergeCell ref="A32:A33"/>
    <mergeCell ref="A29:A30"/>
  </mergeCells>
  <pageMargins left="0.70866141732283472" right="0.70866141732283472" top="0.78740157480314965" bottom="0.15748031496062992" header="0" footer="0"/>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Аркуш1</vt:lpstr>
      <vt:lpstr>Аркуш1!Область_друку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Pilavka.Ulyana</dc:creator>
  <cp:keywords/>
  <dc:description/>
  <cp:lastModifiedBy>Balytska.Nataliya</cp:lastModifiedBy>
  <cp:revision/>
  <cp:lastPrinted>2024-08-07T12:28:24Z</cp:lastPrinted>
  <dcterms:created xsi:type="dcterms:W3CDTF">2024-04-03T08:10:49Z</dcterms:created>
  <dcterms:modified xsi:type="dcterms:W3CDTF">2024-08-07T12:31:54Z</dcterms:modified>
  <cp:category/>
  <cp:contentStatus/>
</cp:coreProperties>
</file>