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Lviv City Council\Робочий стіл\Плани, залишки коштів на  1 січня\Підсумки виконання бюджету\За 2024 рік\За 1 півріччя 2024\Звіт за 1 півр.2024 року - опубл\"/>
    </mc:Choice>
  </mc:AlternateContent>
  <bookViews>
    <workbookView xWindow="-120" yWindow="-120" windowWidth="29040" windowHeight="15840"/>
  </bookViews>
  <sheets>
    <sheet name="Аркуш1" sheetId="1" r:id="rId1"/>
  </sheets>
  <definedNames>
    <definedName name="_xlnm.Print_Area" localSheetId="0">Аркуш1!$A$1:$D$36</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 r="D8" i="1" l="1"/>
  <c r="D36" i="1" s="1"/>
</calcChain>
</file>

<file path=xl/sharedStrings.xml><?xml version="1.0" encoding="utf-8"?>
<sst xmlns="http://schemas.openxmlformats.org/spreadsheetml/2006/main" count="62" uniqueCount="50">
  <si>
    <t>тис. грн</t>
  </si>
  <si>
    <t>Кому спрямовувались кошти</t>
  </si>
  <si>
    <t>Цілі спрямування коштів</t>
  </si>
  <si>
    <t>Передбачено у бюджеті на 2024 рік</t>
  </si>
  <si>
    <t>Зменшено відповідно до прийнятих рішень та ухвал</t>
  </si>
  <si>
    <t>Уточнений план на 2024 рік</t>
  </si>
  <si>
    <t>Управлінню соціального захисту департаменту гуманітарної політики</t>
  </si>
  <si>
    <t>Рішення від 08.03.2024 № 344</t>
  </si>
  <si>
    <t>Департаменту житлового господарства та інфраструктури</t>
  </si>
  <si>
    <t>для проведення невідкладних аварійно-відновлювальних робіт з виведення з аварійного стану окремих конструктивних елементів, заміни ліфтового обладнання у житловому будинку № 56 на вул. Г. Хоткевича (під’їзд № 1, під’їзд № 2) у м. Львові, постраждалого внаслідок ракетного удару зі сторони країни-агресора російської федерації 29.12.2023</t>
  </si>
  <si>
    <t>Залізничній районній адміністрації</t>
  </si>
  <si>
    <t>для проведення невідкладних аварійно-відновлювальних робіт з виведення з аварійного стану житлового будинку № 60 на вул. Стрийській, постраждалого внаслідок ракетного удару зі сторони країни-агресора російської федерації 06.07.2023, у тому числі окремих конструктивних елементів будинку</t>
  </si>
  <si>
    <t>Рішення від 15.03.2024 № 391</t>
  </si>
  <si>
    <t>Виконавчому комітету</t>
  </si>
  <si>
    <t>для проведення невідкладних аварійно-відновлювальних робіт з виведення з аварійного стану окремих конструкційних елементів балкону архівного відділу Львівської міської ради на 2 поверсі головного фасаду житлового будинку № 23 на вул. П. Дорошенка у м. Львові</t>
  </si>
  <si>
    <t>Рішення від 22.03.2024 № 422</t>
  </si>
  <si>
    <t>для проведення невідкладних аварійно-відновлювальних робіт з відновлення експлуатаційної придатності і виведення із аварійного стану окремих конструктивних елементів житлового будинку № 29 на вул. Каховській у м. Львові, постраждалого внаслідок ракетного удару зі сторони країни-агресора російської федерації 15.08.2023</t>
  </si>
  <si>
    <t>для проведення невідкладних аварійно-відновлювальних робіт з виведення із аварійного стану окремих конструктивних елементів у житловому будинку № 56 на вул. Г. Хоткевича у м. Львові, постраждалого внаслідок ракетного удару зі сторони країни-агресора російської федерації 29.12.2023</t>
  </si>
  <si>
    <t>для проведення невідкладних аварійно-відновлювальних робіт з виведення із аварійного стану окремих конструкційних елементів підпірної стінки та сходів у внутрішньому подвір’ї житлових будинків №№ 46-52 на вул. І. Франка у м. Львові</t>
  </si>
  <si>
    <t>Управлінню освіти департаменту розвитку</t>
  </si>
  <si>
    <t>для проведення невідкладних аварійно-відновлювальних робіт з виведення із аварійного стану окремих конструкційних елементів будівлі позашкільного навчального закладу “Дитячий центр туризму, спорту та екскурсій МЖК-1“ м.Львова на вул. В. Чукаріна, 9 внаслідок ракетних ударів російської федерації</t>
  </si>
  <si>
    <t>для проведення невідкладних аварійно-відновлювальних робіт з виведення із аварійного стану окремих конструкційних елементів будівлі ЗДО № 78 на вул. В. Чукаріна, 9 у м. Львові внаслідок ракетного удару російської федерації 29.12.2023</t>
  </si>
  <si>
    <t>на проведення невідкладних карантинних (протиепізоотичних) заходів із запобігання поширення сказу на ЛКП “ЛЕВ“</t>
  </si>
  <si>
    <t>Рішення від 29.03.2024 № 477</t>
  </si>
  <si>
    <t>Франківській районній адміністрації</t>
  </si>
  <si>
    <t>для проведення невідкладних аварійно-відновлювальних робіт з виведення із аварійного стану окремих конструкційних елементів покрівлі житлового будинку № 12 на вул. Науковій у м. Львові, постраждалих внаслідок ракетного удару зі сторони країни-агресора російської федерації 15.02.2024</t>
  </si>
  <si>
    <t>для проведення невідкладних аварійно-відновлювальних робіт з виведення із аварійного стану житлових будинків на вул. Науковій, 12, 30, 34, вул. Тролейбусній, 12 (вікон сходових кліток, підвальних приміщень та технічних поверхів), постраждалих внаслідок ракетного удару зі сторони країни-агресора російської федерації 15.02.2024</t>
  </si>
  <si>
    <t>для проведення невідкладних аварійно-відновлювальних робіт з виведення із аварійного стану житлових будинків на вул. Науковій, 74, вул. В. Симоненка, 7, вул. І. Пулюя, 21, 23 (вікон сходових кліток, підвальних приміщень та технічних поверхів), постраждалих внаслідок ракетного удару зі сторони країни-агресора російської федерації 15.02.2024</t>
  </si>
  <si>
    <t>Рішення 19.04.2024 № 582</t>
  </si>
  <si>
    <t>для проведення невідкладних аварійно-відновлювальних робіт з виведення з аварійного стану пасажирського ліфта із заміною ліфтового обладнання та влаштування додаткової зупинки в укритті будівлі Залізничної районної адміністрації за адресою: м. Львів, вул. І. Виговського, 34</t>
  </si>
  <si>
    <t>для проведення невідкладних аварійно-відновлювальних робіт із влаштування огорожі та дорожнього покриття між музеєм генерал-хорунжого УПА Романа Шухевича на вул. Білогорщі, 76-А та будинком № 74 на вул. Білогорщі, постраждалого внаслідок ракетного удару зі сторони країни-агресора російської федерації 01.01.2024</t>
  </si>
  <si>
    <t>Рішення 26.04.2024 № 604</t>
  </si>
  <si>
    <t>для проведення невідкладних аварійно-відновлювальних робіт з виведення із аварійного стану основних конструкційних елементів підлогового покриття 1-го поверху холу за адресою:  пл. Ринок, 1</t>
  </si>
  <si>
    <t>Личаківській районній адміністрації</t>
  </si>
  <si>
    <t>для проведення невідкладних робіт з демонтажу аварійних зовнішніх санвузлів загального користування на вул. Личаківській, 4 у м. Львові</t>
  </si>
  <si>
    <t>Всього спрямовано</t>
  </si>
  <si>
    <t>Залишок на 01.07.2024</t>
  </si>
  <si>
    <t>Рішення 21.05.2024 № 702</t>
  </si>
  <si>
    <t>для проведення невідкладних аварійно-відновлювальних робіт з виведення з аварійного стану окремих конструкційних елементів будівлі ліцею "Оріяна" Львівської міської ради за адресою м. Львів, вул. В Чукаріна, 3, постраждалих внаслідок ракетного удару зі сторони країни-агресора російської федерації 29.12.2023</t>
  </si>
  <si>
    <t>Рішення від 11.06.2024 № 792</t>
  </si>
  <si>
    <t>для проведенні невідкладних аварійно-відновлювальних робіт з виведення із аварійного стану окремих конструкційних елементів підпірної стінки у внутрішньому подвір'ї житлового будинку №33 на вул. Клепарівській у м. Львові</t>
  </si>
  <si>
    <t>Рішення від 14.06.2024 № 815</t>
  </si>
  <si>
    <t>для проведенні невідкладних аварійно-відновлювальних робіт з виведення із аварійного стану окремих конструкційних елементів житлового будинку №55 на вул. І. Виговського у м. Львові, а саме балконів загального користування торцевого фасаду</t>
  </si>
  <si>
    <t>Рішення від 05.01.2024 № 3 (зі змінами рішення від 21.05.2024 №701 від 19.06.2024 №844)</t>
  </si>
  <si>
    <t xml:space="preserve">на проведення виплат матеріальних допомог на ліквідацію наслідків ракетних ударів та ударів безпілотними літальними апаратами країни-агресора російської федерації, які призвели до пошкоджень житлових будинків Львівської міської територіальної громади  29.12.2023, 01.01.2024, 15.02.2024, 19.06.2024 а саме: для часткового відшкодування витрат/оплати послуг за встановлення пошкоджених вхідних дверей або відновлення пошкоджених вхідних дверей до житлового приміщення та для встановлення/заміни пошкоджених вікон </t>
  </si>
  <si>
    <t xml:space="preserve">Інформація про спрямування коштів з резервного фонду бюджету </t>
  </si>
  <si>
    <t>Львівської міської територіальної громади за І півріччя 2024 року</t>
  </si>
  <si>
    <t>для проведенні невідкладних аварійно-відновлювальних робіт з виведення із аварійного стану окремих конструкційних елементів будівлі ліцею "Сихівський" на вул. Г. Хоткевича, 48 внаслідок ракетних ударів російської федерації</t>
  </si>
  <si>
    <t xml:space="preserve">Дата і номер рішення </t>
  </si>
  <si>
    <t>Спрямовано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</si>
</sst>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scheme val="minor"/>
    </font>
    <font>
      <b/>
      <sz val="24"/>
      <color theme="1"/>
      <name val="Calibri"/>
    </font>
    <font>
      <b/>
      <sz val="18"/>
      <color theme="1"/>
      <name val="Calibri"/>
    </font>
    <font>
      <sz val="11"/>
      <name val="Calibri"/>
    </font>
    <font>
      <sz val="18"/>
      <color theme="1"/>
      <name val="Calibri"/>
      <scheme val="minor"/>
    </font>
    <font>
      <b/>
      <sz val="16"/>
      <color theme="1"/>
      <name val="Calibri"/>
      <family val="2"/>
      <charset val="204"/>
    </font>
    <font>
      <b/>
      <sz val="18"/>
      <color theme="1"/>
      <name val="Calibri"/>
      <family val="2"/>
      <charset val="204"/>
    </font>
    <font>
      <b/>
      <sz val="17"/>
      <name val="Arial"/>
      <family val="2"/>
      <charset val="204"/>
    </font>
    <font>
      <b/>
      <i/>
      <sz val="16"/>
      <color theme="1"/>
      <name val="Calibri"/>
      <family val="2"/>
      <charset val="204"/>
    </font>
    <font>
      <sz val="15"/>
      <color theme="1"/>
      <name val="Calibri"/>
      <family val="2"/>
      <charset val="204"/>
      <scheme val="minor"/>
    </font>
    <font>
      <sz val="15"/>
      <name val="Calibri"/>
      <family val="2"/>
      <charset val="204"/>
      <scheme val="major"/>
    </font>
    <font>
      <sz val="15"/>
      <color theme="1"/>
      <name val="Calibri"/>
      <family val="2"/>
      <charset val="204"/>
    </font>
  </fonts>
  <fills count="7">
    <fill>
      <patternFill patternType="none"/>
    </fill>
    <fill>
      <patternFill patternType="gray125"/>
    </fill>
    <fill>
      <patternFill patternType="solid">
        <fgColor theme="0"/>
        <bgColor theme="0"/>
      </patternFill>
    </fill>
    <fill>
      <patternFill patternType="solid">
        <fgColor rgb="FFEFEFEF"/>
        <bgColor rgb="FFEFEFEF"/>
      </patternFill>
    </fill>
    <fill>
      <patternFill patternType="solid">
        <fgColor rgb="FFD9EAD3"/>
        <bgColor rgb="FFD9EAD3"/>
      </patternFill>
    </fill>
    <fill>
      <patternFill patternType="solid">
        <fgColor rgb="FFFFFFFF"/>
        <bgColor indexed="64"/>
      </patternFill>
    </fill>
    <fill>
      <patternFill patternType="solid">
        <fgColor theme="0"/>
        <bgColor rgb="FF6AA84F"/>
      </patternFill>
    </fill>
  </fills>
  <borders count="30">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style="thin">
        <color indexed="64"/>
      </right>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s>
  <cellStyleXfs count="1">
    <xf numFmtId="0" fontId="0" fillId="0" borderId="0"/>
  </cellStyleXfs>
  <cellXfs count="61">
    <xf numFmtId="0" fontId="0" fillId="0" borderId="0" xfId="0"/>
    <xf numFmtId="0" fontId="1" fillId="0" borderId="0" xfId="0" applyFont="1" applyAlignment="1">
      <alignment horizontal="center" vertical="center" wrapText="1" readingOrder="1"/>
    </xf>
    <xf numFmtId="164" fontId="2" fillId="3" borderId="5" xfId="0" applyNumberFormat="1" applyFont="1" applyFill="1" applyBorder="1" applyAlignment="1">
      <alignment horizontal="center" vertical="center" wrapText="1" readingOrder="1"/>
    </xf>
    <xf numFmtId="164" fontId="2" fillId="2" borderId="0" xfId="0" applyNumberFormat="1" applyFont="1" applyFill="1" applyAlignment="1">
      <alignment horizontal="center" vertical="center" wrapText="1" readingOrder="1"/>
    </xf>
    <xf numFmtId="164" fontId="2" fillId="3" borderId="21" xfId="0" applyNumberFormat="1" applyFont="1" applyFill="1" applyBorder="1" applyAlignment="1">
      <alignment horizontal="center" vertical="center" wrapText="1" readingOrder="1"/>
    </xf>
    <xf numFmtId="0" fontId="5" fillId="6" borderId="7" xfId="0" applyFont="1" applyFill="1" applyBorder="1" applyAlignment="1">
      <alignment horizontal="center" vertical="center" wrapText="1" readingOrder="1"/>
    </xf>
    <xf numFmtId="0" fontId="8" fillId="0" borderId="0" xfId="0" applyFont="1" applyAlignment="1">
      <alignment horizontal="center" vertical="center" wrapText="1" readingOrder="1"/>
    </xf>
    <xf numFmtId="0" fontId="9" fillId="0" borderId="0" xfId="0" applyFont="1"/>
    <xf numFmtId="0" fontId="9" fillId="0" borderId="1" xfId="0" applyFont="1" applyBorder="1"/>
    <xf numFmtId="164" fontId="11" fillId="2" borderId="6" xfId="0" applyNumberFormat="1" applyFont="1" applyFill="1" applyBorder="1" applyAlignment="1">
      <alignment horizontal="center" vertical="center" wrapText="1" readingOrder="1"/>
    </xf>
    <xf numFmtId="0" fontId="11" fillId="2" borderId="6" xfId="0" applyFont="1" applyFill="1" applyBorder="1" applyAlignment="1">
      <alignment horizontal="center" vertical="center" wrapText="1" readingOrder="1"/>
    </xf>
    <xf numFmtId="0" fontId="11" fillId="2" borderId="6" xfId="0" applyFont="1" applyFill="1" applyBorder="1" applyAlignment="1">
      <alignment horizontal="left" vertical="top" wrapText="1" readingOrder="1"/>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164" fontId="10" fillId="0" borderId="7" xfId="0" applyNumberFormat="1" applyFont="1" applyBorder="1" applyAlignment="1">
      <alignment horizontal="center" vertical="center"/>
    </xf>
    <xf numFmtId="0" fontId="10" fillId="0" borderId="9" xfId="0" applyFont="1" applyBorder="1" applyAlignment="1">
      <alignment horizontal="center" vertical="center" wrapText="1"/>
    </xf>
    <xf numFmtId="0" fontId="10" fillId="0" borderId="9" xfId="0" applyFont="1" applyBorder="1" applyAlignment="1">
      <alignment horizontal="left" vertical="center" wrapText="1"/>
    </xf>
    <xf numFmtId="164" fontId="10" fillId="0" borderId="9" xfId="0" applyNumberFormat="1" applyFont="1" applyBorder="1" applyAlignment="1">
      <alignment horizontal="center" vertical="center"/>
    </xf>
    <xf numFmtId="0" fontId="11" fillId="5" borderId="6" xfId="0" applyFont="1" applyFill="1" applyBorder="1" applyAlignment="1">
      <alignment vertical="center" wrapText="1"/>
    </xf>
    <xf numFmtId="165" fontId="11" fillId="5" borderId="14" xfId="0" applyNumberFormat="1" applyFont="1" applyFill="1" applyBorder="1" applyAlignment="1">
      <alignment horizontal="center" vertical="center" wrapText="1"/>
    </xf>
    <xf numFmtId="165" fontId="11" fillId="5" borderId="15" xfId="0" applyNumberFormat="1" applyFont="1" applyFill="1" applyBorder="1" applyAlignment="1">
      <alignment horizontal="center" vertical="center" wrapText="1"/>
    </xf>
    <xf numFmtId="0" fontId="11" fillId="5" borderId="11" xfId="0" applyFont="1" applyFill="1" applyBorder="1" applyAlignment="1">
      <alignment vertical="center" wrapText="1"/>
    </xf>
    <xf numFmtId="165" fontId="11" fillId="5" borderId="18" xfId="0" applyNumberFormat="1" applyFont="1" applyFill="1" applyBorder="1" applyAlignment="1">
      <alignment horizontal="center" vertical="center" wrapText="1"/>
    </xf>
    <xf numFmtId="0" fontId="11" fillId="5" borderId="11" xfId="0" applyFont="1" applyFill="1" applyBorder="1" applyAlignment="1">
      <alignment horizontal="center" vertical="center" wrapText="1"/>
    </xf>
    <xf numFmtId="165" fontId="11" fillId="5" borderId="11" xfId="0" applyNumberFormat="1" applyFont="1" applyFill="1" applyBorder="1" applyAlignment="1">
      <alignment horizontal="center" vertical="center" wrapText="1"/>
    </xf>
    <xf numFmtId="0" fontId="11" fillId="5" borderId="6" xfId="0" applyFont="1" applyFill="1" applyBorder="1" applyAlignment="1">
      <alignment horizontal="center" vertical="center" wrapText="1"/>
    </xf>
    <xf numFmtId="165" fontId="11" fillId="5" borderId="6" xfId="0" applyNumberFormat="1"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vertical="center" wrapText="1"/>
    </xf>
    <xf numFmtId="165" fontId="11" fillId="5" borderId="17" xfId="0" applyNumberFormat="1" applyFont="1" applyFill="1" applyBorder="1" applyAlignment="1">
      <alignment horizontal="center" vertical="center" wrapText="1"/>
    </xf>
    <xf numFmtId="0" fontId="10" fillId="0" borderId="9" xfId="0" applyFont="1" applyBorder="1" applyAlignment="1">
      <alignment vertical="center" wrapText="1"/>
    </xf>
    <xf numFmtId="164" fontId="2" fillId="4" borderId="25" xfId="0" applyNumberFormat="1" applyFont="1" applyFill="1" applyBorder="1" applyAlignment="1">
      <alignment horizontal="center" vertical="center" wrapText="1" readingOrder="1"/>
    </xf>
    <xf numFmtId="0" fontId="11" fillId="5" borderId="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6" fillId="3" borderId="2" xfId="0" applyFont="1" applyFill="1" applyBorder="1" applyAlignment="1">
      <alignment horizontal="left" vertical="center" wrapText="1" readingOrder="1"/>
    </xf>
    <xf numFmtId="0" fontId="3" fillId="0" borderId="3" xfId="0" applyFont="1" applyBorder="1"/>
    <xf numFmtId="0" fontId="3" fillId="0" borderId="4" xfId="0" applyFont="1" applyBorder="1"/>
    <xf numFmtId="0" fontId="2" fillId="4" borderId="27" xfId="0" applyFont="1" applyFill="1" applyBorder="1" applyAlignment="1">
      <alignment horizontal="left" vertical="center" wrapText="1" readingOrder="1"/>
    </xf>
    <xf numFmtId="0" fontId="3" fillId="0" borderId="28" xfId="0" applyFont="1" applyBorder="1"/>
    <xf numFmtId="0" fontId="3" fillId="0" borderId="29" xfId="0" applyFont="1" applyBorder="1"/>
    <xf numFmtId="0" fontId="11" fillId="5" borderId="12" xfId="0" applyFont="1" applyFill="1" applyBorder="1" applyAlignment="1">
      <alignment horizontal="center" vertical="center" wrapText="1"/>
    </xf>
    <xf numFmtId="0" fontId="4" fillId="0" borderId="0" xfId="0" applyFont="1"/>
    <xf numFmtId="0" fontId="0" fillId="0" borderId="0" xfId="0"/>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1" fillId="5" borderId="22" xfId="0" applyFont="1" applyFill="1" applyBorder="1" applyAlignment="1">
      <alignment vertical="center" wrapText="1"/>
    </xf>
    <xf numFmtId="0" fontId="11" fillId="5" borderId="10" xfId="0" applyFont="1" applyFill="1" applyBorder="1" applyAlignment="1">
      <alignment vertical="center" wrapText="1"/>
    </xf>
    <xf numFmtId="165" fontId="11" fillId="5" borderId="23" xfId="0" applyNumberFormat="1" applyFont="1" applyFill="1" applyBorder="1" applyAlignment="1">
      <alignment horizontal="center" vertical="center" wrapText="1"/>
    </xf>
    <xf numFmtId="165" fontId="11" fillId="5" borderId="24" xfId="0" applyNumberFormat="1" applyFont="1" applyFill="1" applyBorder="1" applyAlignment="1">
      <alignment horizontal="center" vertical="center" wrapText="1"/>
    </xf>
    <xf numFmtId="0" fontId="10" fillId="0" borderId="26" xfId="0" applyFont="1" applyBorder="1" applyAlignment="1">
      <alignment horizontal="center" vertical="center" wrapText="1"/>
    </xf>
    <xf numFmtId="0" fontId="7" fillId="0" borderId="1" xfId="0" applyFont="1" applyBorder="1" applyAlignment="1">
      <alignment horizontal="center"/>
    </xf>
    <xf numFmtId="0" fontId="2" fillId="3" borderId="2" xfId="0" applyFont="1" applyFill="1" applyBorder="1" applyAlignment="1">
      <alignment horizontal="left" vertical="center" wrapText="1" readingOrder="1"/>
    </xf>
    <xf numFmtId="164" fontId="2" fillId="2" borderId="0" xfId="0" applyNumberFormat="1" applyFont="1" applyFill="1" applyAlignment="1">
      <alignment horizontal="center" vertical="center" wrapText="1" readingOrder="1"/>
    </xf>
    <xf numFmtId="0" fontId="9" fillId="0" borderId="16" xfId="0" applyFont="1" applyBorder="1"/>
    <xf numFmtId="0" fontId="9" fillId="0" borderId="1" xfId="0" applyFont="1" applyBorder="1"/>
    <xf numFmtId="0" fontId="9" fillId="0" borderId="17" xfId="0" applyFont="1" applyBorder="1"/>
    <xf numFmtId="0" fontId="2" fillId="3" borderId="19" xfId="0" applyFont="1" applyFill="1" applyBorder="1" applyAlignment="1">
      <alignment horizontal="left" vertical="center" wrapText="1" readingOrder="1"/>
    </xf>
    <xf numFmtId="0" fontId="3" fillId="0" borderId="8" xfId="0" applyFont="1" applyBorder="1"/>
    <xf numFmtId="0" fontId="3" fillId="0" borderId="20" xfId="0" applyFont="1" applyBorder="1"/>
    <xf numFmtId="0" fontId="11" fillId="5" borderId="13"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2"/>
  <sheetViews>
    <sheetView tabSelected="1" topLeftCell="A25" zoomScale="85" zoomScaleNormal="85" workbookViewId="0">
      <selection activeCell="C38" sqref="C38"/>
    </sheetView>
  </sheetViews>
  <sheetFormatPr defaultColWidth="14.42578125" defaultRowHeight="15" customHeight="1" x14ac:dyDescent="0.25"/>
  <cols>
    <col min="1" max="1" width="25.7109375" customWidth="1"/>
    <col min="2" max="2" width="38.5703125" customWidth="1"/>
    <col min="3" max="3" width="125.28515625" customWidth="1"/>
    <col min="4" max="4" width="20.85546875" customWidth="1"/>
    <col min="5" max="25" width="8.7109375" customWidth="1"/>
  </cols>
  <sheetData>
    <row r="1" spans="1:4" ht="30" customHeight="1" x14ac:dyDescent="0.3">
      <c r="A1" s="51" t="s">
        <v>45</v>
      </c>
      <c r="B1" s="51"/>
      <c r="C1" s="51"/>
      <c r="D1" s="51"/>
    </row>
    <row r="2" spans="1:4" ht="21.75" x14ac:dyDescent="0.3">
      <c r="A2" s="51" t="s">
        <v>46</v>
      </c>
      <c r="B2" s="51"/>
      <c r="C2" s="51"/>
      <c r="D2" s="51"/>
    </row>
    <row r="3" spans="1:4" ht="24.75" customHeight="1" x14ac:dyDescent="0.25">
      <c r="A3" s="1"/>
      <c r="B3" s="1"/>
      <c r="C3" s="1"/>
      <c r="D3" s="6" t="s">
        <v>0</v>
      </c>
    </row>
    <row r="4" spans="1:4" ht="62.25" customHeight="1" thickBot="1" x14ac:dyDescent="0.3">
      <c r="A4" s="5" t="s">
        <v>48</v>
      </c>
      <c r="B4" s="5" t="s">
        <v>1</v>
      </c>
      <c r="C4" s="5" t="s">
        <v>2</v>
      </c>
      <c r="D4" s="5" t="s">
        <v>49</v>
      </c>
    </row>
    <row r="5" spans="1:4" ht="24" thickBot="1" x14ac:dyDescent="0.3">
      <c r="A5" s="52" t="s">
        <v>3</v>
      </c>
      <c r="B5" s="36"/>
      <c r="C5" s="37"/>
      <c r="D5" s="2">
        <v>350000</v>
      </c>
    </row>
    <row r="6" spans="1:4" ht="24" thickBot="1" x14ac:dyDescent="0.3">
      <c r="A6" s="57" t="s">
        <v>4</v>
      </c>
      <c r="B6" s="58"/>
      <c r="C6" s="59"/>
      <c r="D6" s="4">
        <v>-50090.76</v>
      </c>
    </row>
    <row r="7" spans="1:4" ht="3.75" customHeight="1" thickBot="1" x14ac:dyDescent="0.3">
      <c r="A7" s="53"/>
      <c r="B7" s="43"/>
      <c r="C7" s="43"/>
      <c r="D7" s="43"/>
    </row>
    <row r="8" spans="1:4" ht="24" thickBot="1" x14ac:dyDescent="0.3">
      <c r="A8" s="35" t="s">
        <v>5</v>
      </c>
      <c r="B8" s="36"/>
      <c r="C8" s="37"/>
      <c r="D8" s="2">
        <f>D5+D6</f>
        <v>299909.24</v>
      </c>
    </row>
    <row r="9" spans="1:4" ht="5.25" customHeight="1" x14ac:dyDescent="0.25">
      <c r="A9" s="3"/>
    </row>
    <row r="10" spans="1:4" s="7" customFormat="1" ht="118.5" customHeight="1" x14ac:dyDescent="0.3">
      <c r="A10" s="9" t="s">
        <v>43</v>
      </c>
      <c r="B10" s="10" t="s">
        <v>6</v>
      </c>
      <c r="C10" s="11" t="s">
        <v>44</v>
      </c>
      <c r="D10" s="9">
        <v>30000</v>
      </c>
    </row>
    <row r="11" spans="1:4" s="7" customFormat="1" ht="78" x14ac:dyDescent="0.3">
      <c r="A11" s="44" t="s">
        <v>7</v>
      </c>
      <c r="B11" s="12" t="s">
        <v>8</v>
      </c>
      <c r="C11" s="13" t="s">
        <v>9</v>
      </c>
      <c r="D11" s="14">
        <v>4394.3540000000003</v>
      </c>
    </row>
    <row r="12" spans="1:4" s="7" customFormat="1" ht="78" x14ac:dyDescent="0.3">
      <c r="A12" s="45"/>
      <c r="B12" s="12" t="s">
        <v>10</v>
      </c>
      <c r="C12" s="13" t="s">
        <v>11</v>
      </c>
      <c r="D12" s="14">
        <v>1218.8901499999999</v>
      </c>
    </row>
    <row r="13" spans="1:4" s="7" customFormat="1" ht="58.5" x14ac:dyDescent="0.3">
      <c r="A13" s="12" t="s">
        <v>12</v>
      </c>
      <c r="B13" s="12" t="s">
        <v>13</v>
      </c>
      <c r="C13" s="13" t="s">
        <v>14</v>
      </c>
      <c r="D13" s="14">
        <v>319.34350000000001</v>
      </c>
    </row>
    <row r="14" spans="1:4" s="7" customFormat="1" ht="78" x14ac:dyDescent="0.3">
      <c r="A14" s="12" t="s">
        <v>15</v>
      </c>
      <c r="B14" s="12" t="s">
        <v>10</v>
      </c>
      <c r="C14" s="13" t="s">
        <v>16</v>
      </c>
      <c r="D14" s="14">
        <v>4892.9229999999998</v>
      </c>
    </row>
    <row r="15" spans="1:4" s="7" customFormat="1" ht="78" x14ac:dyDescent="0.3">
      <c r="A15" s="44" t="s">
        <v>15</v>
      </c>
      <c r="B15" s="44" t="s">
        <v>8</v>
      </c>
      <c r="C15" s="13" t="s">
        <v>17</v>
      </c>
      <c r="D15" s="14">
        <v>4555.07</v>
      </c>
    </row>
    <row r="16" spans="1:4" s="7" customFormat="1" ht="58.5" x14ac:dyDescent="0.3">
      <c r="A16" s="45"/>
      <c r="B16" s="45"/>
      <c r="C16" s="13" t="s">
        <v>18</v>
      </c>
      <c r="D16" s="14">
        <v>2752.6462700000002</v>
      </c>
    </row>
    <row r="17" spans="1:5" s="7" customFormat="1" ht="78" x14ac:dyDescent="0.3">
      <c r="A17" s="44" t="s">
        <v>15</v>
      </c>
      <c r="B17" s="44" t="s">
        <v>19</v>
      </c>
      <c r="C17" s="13" t="s">
        <v>20</v>
      </c>
      <c r="D17" s="14">
        <v>390.63332000000003</v>
      </c>
    </row>
    <row r="18" spans="1:5" s="7" customFormat="1" ht="63" customHeight="1" x14ac:dyDescent="0.3">
      <c r="A18" s="45"/>
      <c r="B18" s="45"/>
      <c r="C18" s="13" t="s">
        <v>21</v>
      </c>
      <c r="D18" s="14">
        <v>1298.7090000000001</v>
      </c>
    </row>
    <row r="19" spans="1:5" s="7" customFormat="1" ht="59.25" customHeight="1" x14ac:dyDescent="0.3">
      <c r="A19" s="15" t="s">
        <v>15</v>
      </c>
      <c r="B19" s="15" t="s">
        <v>8</v>
      </c>
      <c r="C19" s="16" t="s">
        <v>22</v>
      </c>
      <c r="D19" s="17">
        <v>1283.43658</v>
      </c>
    </row>
    <row r="20" spans="1:5" s="7" customFormat="1" ht="59.25" customHeight="1" x14ac:dyDescent="0.3">
      <c r="A20" s="33" t="s">
        <v>23</v>
      </c>
      <c r="B20" s="41" t="s">
        <v>24</v>
      </c>
      <c r="C20" s="18" t="s">
        <v>25</v>
      </c>
      <c r="D20" s="19">
        <v>1497.52</v>
      </c>
      <c r="E20" s="8"/>
    </row>
    <row r="21" spans="1:5" s="7" customFormat="1" ht="78" x14ac:dyDescent="0.3">
      <c r="A21" s="33"/>
      <c r="B21" s="41"/>
      <c r="C21" s="18" t="s">
        <v>26</v>
      </c>
      <c r="D21" s="19">
        <v>178.77719999999999</v>
      </c>
      <c r="E21" s="8"/>
    </row>
    <row r="22" spans="1:5" s="7" customFormat="1" ht="78" x14ac:dyDescent="0.3">
      <c r="A22" s="34"/>
      <c r="B22" s="60"/>
      <c r="C22" s="18" t="s">
        <v>27</v>
      </c>
      <c r="D22" s="19">
        <v>88.68</v>
      </c>
      <c r="E22" s="8"/>
    </row>
    <row r="23" spans="1:5" s="7" customFormat="1" ht="61.5" customHeight="1" x14ac:dyDescent="0.3">
      <c r="A23" s="33" t="s">
        <v>28</v>
      </c>
      <c r="B23" s="41" t="s">
        <v>10</v>
      </c>
      <c r="C23" s="18" t="s">
        <v>29</v>
      </c>
      <c r="D23" s="20">
        <v>2303.2629999999999</v>
      </c>
      <c r="E23" s="8"/>
    </row>
    <row r="24" spans="1:5" s="7" customFormat="1" ht="78" customHeight="1" x14ac:dyDescent="0.3">
      <c r="A24" s="33"/>
      <c r="B24" s="60"/>
      <c r="C24" s="21" t="s">
        <v>30</v>
      </c>
      <c r="D24" s="22">
        <v>42.781999999999996</v>
      </c>
      <c r="E24" s="8"/>
    </row>
    <row r="25" spans="1:5" s="7" customFormat="1" ht="47.25" customHeight="1" x14ac:dyDescent="0.3">
      <c r="A25" s="41" t="s">
        <v>31</v>
      </c>
      <c r="B25" s="23" t="s">
        <v>13</v>
      </c>
      <c r="C25" s="21" t="s">
        <v>32</v>
      </c>
      <c r="D25" s="24">
        <v>995.8</v>
      </c>
      <c r="E25" s="8"/>
    </row>
    <row r="26" spans="1:5" s="7" customFormat="1" ht="39.75" customHeight="1" x14ac:dyDescent="0.3">
      <c r="A26" s="41"/>
      <c r="B26" s="25" t="s">
        <v>33</v>
      </c>
      <c r="C26" s="18" t="s">
        <v>34</v>
      </c>
      <c r="D26" s="26">
        <v>739.7</v>
      </c>
      <c r="E26" s="8"/>
    </row>
    <row r="27" spans="1:5" s="7" customFormat="1" ht="0.75" hidden="1" customHeight="1" x14ac:dyDescent="0.3">
      <c r="A27" s="27"/>
      <c r="B27" s="28"/>
      <c r="C27" s="29"/>
      <c r="D27" s="30"/>
      <c r="E27" s="8"/>
    </row>
    <row r="28" spans="1:5" s="7" customFormat="1" ht="6.75" hidden="1" customHeight="1" x14ac:dyDescent="0.3">
      <c r="A28" s="54"/>
      <c r="B28" s="55"/>
      <c r="C28" s="55"/>
      <c r="D28" s="56"/>
    </row>
    <row r="29" spans="1:5" s="7" customFormat="1" ht="41.25" customHeight="1" x14ac:dyDescent="0.3">
      <c r="A29" s="41" t="s">
        <v>37</v>
      </c>
      <c r="B29" s="44" t="s">
        <v>19</v>
      </c>
      <c r="C29" s="46" t="s">
        <v>38</v>
      </c>
      <c r="D29" s="48">
        <v>6742.6</v>
      </c>
    </row>
    <row r="30" spans="1:5" s="7" customFormat="1" ht="40.5" customHeight="1" x14ac:dyDescent="0.3">
      <c r="A30" s="41"/>
      <c r="B30" s="45"/>
      <c r="C30" s="47"/>
      <c r="D30" s="49"/>
    </row>
    <row r="31" spans="1:5" s="7" customFormat="1" ht="58.5" x14ac:dyDescent="0.3">
      <c r="A31" s="15" t="s">
        <v>39</v>
      </c>
      <c r="B31" s="15" t="s">
        <v>8</v>
      </c>
      <c r="C31" s="31" t="s">
        <v>40</v>
      </c>
      <c r="D31" s="17">
        <v>762.2</v>
      </c>
    </row>
    <row r="32" spans="1:5" s="7" customFormat="1" ht="58.5" x14ac:dyDescent="0.3">
      <c r="A32" s="44" t="s">
        <v>41</v>
      </c>
      <c r="B32" s="15" t="s">
        <v>19</v>
      </c>
      <c r="C32" s="31" t="s">
        <v>47</v>
      </c>
      <c r="D32" s="17">
        <v>568.4</v>
      </c>
    </row>
    <row r="33" spans="1:4" s="7" customFormat="1" ht="58.5" x14ac:dyDescent="0.3">
      <c r="A33" s="50"/>
      <c r="B33" s="15" t="s">
        <v>10</v>
      </c>
      <c r="C33" s="16" t="s">
        <v>42</v>
      </c>
      <c r="D33" s="17">
        <v>942.4</v>
      </c>
    </row>
    <row r="34" spans="1:4" ht="24" thickBot="1" x14ac:dyDescent="0.3">
      <c r="A34" s="38" t="s">
        <v>35</v>
      </c>
      <c r="B34" s="39"/>
      <c r="C34" s="40"/>
      <c r="D34" s="32">
        <f>SUM(D10:D33)</f>
        <v>65968.128019999989</v>
      </c>
    </row>
    <row r="35" spans="1:4" ht="6" customHeight="1" thickBot="1" x14ac:dyDescent="0.4">
      <c r="A35" s="42"/>
      <c r="B35" s="43"/>
      <c r="C35" s="43"/>
      <c r="D35" s="43"/>
    </row>
    <row r="36" spans="1:4" ht="23.25" x14ac:dyDescent="0.25">
      <c r="A36" s="35" t="s">
        <v>36</v>
      </c>
      <c r="B36" s="36"/>
      <c r="C36" s="37"/>
      <c r="D36" s="2">
        <f>D8-D34</f>
        <v>233941.11197999999</v>
      </c>
    </row>
    <row r="37" spans="1:4" ht="15.75" customHeight="1" x14ac:dyDescent="0.25"/>
    <row r="38" spans="1:4" ht="15.75" customHeight="1" x14ac:dyDescent="0.25"/>
    <row r="39" spans="1:4" ht="15.75" customHeight="1" x14ac:dyDescent="0.25"/>
    <row r="40" spans="1:4" ht="15.75" customHeight="1" x14ac:dyDescent="0.25"/>
    <row r="41" spans="1:4" ht="15.75" customHeight="1" x14ac:dyDescent="0.25"/>
    <row r="42" spans="1:4" ht="15.75" customHeight="1" x14ac:dyDescent="0.25"/>
    <row r="43" spans="1:4" ht="15.75" customHeight="1" x14ac:dyDescent="0.25"/>
    <row r="44" spans="1:4" ht="15.75" customHeight="1" x14ac:dyDescent="0.25"/>
    <row r="45" spans="1:4" ht="15.75" customHeight="1" x14ac:dyDescent="0.25"/>
    <row r="46" spans="1:4" ht="15.75" customHeight="1" x14ac:dyDescent="0.25"/>
    <row r="47" spans="1:4" ht="15.75" customHeight="1" x14ac:dyDescent="0.25"/>
    <row r="48" spans="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sheetData>
  <mergeCells count="25">
    <mergeCell ref="A2:D2"/>
    <mergeCell ref="A1:D1"/>
    <mergeCell ref="A5:C5"/>
    <mergeCell ref="A28:D28"/>
    <mergeCell ref="A6:C6"/>
    <mergeCell ref="A7:D7"/>
    <mergeCell ref="A11:A12"/>
    <mergeCell ref="A15:A16"/>
    <mergeCell ref="B15:B16"/>
    <mergeCell ref="A17:A18"/>
    <mergeCell ref="B17:B18"/>
    <mergeCell ref="B23:B24"/>
    <mergeCell ref="B20:B22"/>
    <mergeCell ref="A23:A24"/>
    <mergeCell ref="A20:A22"/>
    <mergeCell ref="A8:C8"/>
    <mergeCell ref="A34:C34"/>
    <mergeCell ref="A36:C36"/>
    <mergeCell ref="A25:A26"/>
    <mergeCell ref="A35:D35"/>
    <mergeCell ref="B29:B30"/>
    <mergeCell ref="C29:C30"/>
    <mergeCell ref="D29:D30"/>
    <mergeCell ref="A32:A33"/>
    <mergeCell ref="A29:A30"/>
  </mergeCells>
  <pageMargins left="0.70866141732283472" right="0.70866141732283472" top="0.78740157480314965" bottom="0.15748031496062992" header="0" footer="0"/>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Pilavka.Ulyana</dc:creator>
  <cp:keywords/>
  <dc:description/>
  <cp:lastModifiedBy>Balytska.Nataliya</cp:lastModifiedBy>
  <cp:revision/>
  <cp:lastPrinted>2024-08-07T12:28:24Z</cp:lastPrinted>
  <dcterms:created xsi:type="dcterms:W3CDTF">2024-04-03T08:10:49Z</dcterms:created>
  <dcterms:modified xsi:type="dcterms:W3CDTF">2024-08-07T12:31:54Z</dcterms:modified>
  <cp:category/>
  <cp:contentStatus/>
</cp:coreProperties>
</file>