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993" activeTab="3"/>
  </bookViews>
  <sheets>
    <sheet name="Дороги" sheetId="1" r:id="rId1"/>
    <sheet name="Двори" sheetId="2" r:id="rId2"/>
    <sheet name="Аркуш4" sheetId="3" r:id="rId3"/>
    <sheet name="Лист3" sheetId="4" r:id="rId4"/>
  </sheets>
  <definedNames>
    <definedName name="_xlnm.Print_Area" localSheetId="1">Двори!$A$1:$J$27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" i="4"/>
  <c r="J17"/>
  <c r="I17"/>
  <c r="J9" i="3"/>
  <c r="I9"/>
  <c r="G18" i="2"/>
  <c r="F18"/>
  <c r="I26" i="1"/>
  <c r="G26"/>
  <c r="F26"/>
</calcChain>
</file>

<file path=xl/sharedStrings.xml><?xml version="1.0" encoding="utf-8"?>
<sst xmlns="http://schemas.openxmlformats.org/spreadsheetml/2006/main" count="360" uniqueCount="95">
  <si>
    <t xml:space="preserve">    ЗАТВЕРДЖЕНО</t>
  </si>
  <si>
    <t>ПОГОДЖЕНО</t>
  </si>
  <si>
    <t xml:space="preserve">    Голова Сихівської</t>
  </si>
  <si>
    <t>Директор департаменту</t>
  </si>
  <si>
    <t xml:space="preserve"> Заступник міського голови </t>
  </si>
  <si>
    <t xml:space="preserve">    районної адміністрації</t>
  </si>
  <si>
    <t>житлового господарства</t>
  </si>
  <si>
    <t xml:space="preserve">з питань житлово - </t>
  </si>
  <si>
    <t xml:space="preserve">та інфраструктури </t>
  </si>
  <si>
    <t>комунального господарства</t>
  </si>
  <si>
    <t xml:space="preserve">    ___________ Г.Гладяк </t>
  </si>
  <si>
    <t xml:space="preserve">_____________ І.Маруняк </t>
  </si>
  <si>
    <t xml:space="preserve"> ___________ С.Бабак</t>
  </si>
  <si>
    <t xml:space="preserve">    ____ __________ 2019</t>
  </si>
  <si>
    <t>____ __________ 2019</t>
  </si>
  <si>
    <t xml:space="preserve"> ____ ________2019</t>
  </si>
  <si>
    <t>Титульний список, щодо плану використання коштів виділених з бюджету розвитку у 2019 році</t>
  </si>
  <si>
    <t>Розпорядник коштів: Сихівська районна адміністрація</t>
  </si>
  <si>
    <t>КПКВК  4617461 «Утримання та розвиток автомобільних доріг та дорожньої інфраструктури за рахунок коштів місцевого бюджету»</t>
  </si>
  <si>
    <t>№ п/п</t>
  </si>
  <si>
    <t>Назва об'єкту/проекту/робіт (перелік витрат)</t>
  </si>
  <si>
    <t>Показники термінів</t>
  </si>
  <si>
    <t>Кошторисна/очікувана вартість, грн.</t>
  </si>
  <si>
    <t>Показники продукту</t>
  </si>
  <si>
    <t>Адреса/ Локація</t>
  </si>
  <si>
    <t>Примітка</t>
  </si>
  <si>
    <t>Планова дата початку</t>
  </si>
  <si>
    <t>Тривалість (роб. дн.)</t>
  </si>
  <si>
    <t>Планова дата закінчення</t>
  </si>
  <si>
    <t>проїзна частина</t>
  </si>
  <si>
    <t>тротуар</t>
  </si>
  <si>
    <t>Об'єм робіт</t>
  </si>
  <si>
    <t>Од. вимірювання</t>
  </si>
  <si>
    <t>Капітальний ремонт доріг та тротуарів на вул.Сихівська у м.Львові</t>
  </si>
  <si>
    <t>квітень</t>
  </si>
  <si>
    <t>листопад</t>
  </si>
  <si>
    <t>-</t>
  </si>
  <si>
    <r>
      <rPr>
        <sz val="12"/>
        <color rgb="FF000000"/>
        <rFont val="Arial"/>
        <family val="2"/>
        <charset val="204"/>
      </rPr>
      <t>м</t>
    </r>
    <r>
      <rPr>
        <vertAlign val="superscript"/>
        <sz val="12"/>
        <color rgb="FF000000"/>
        <rFont val="Arial"/>
        <family val="2"/>
        <charset val="204"/>
      </rPr>
      <t>2</t>
    </r>
  </si>
  <si>
    <t>вул.Сихівська</t>
  </si>
  <si>
    <t>Капітальний ремонт доріг та тротуарів на вул.Грунтова у м.Львові</t>
  </si>
  <si>
    <t>червень</t>
  </si>
  <si>
    <t>вул.Грунтова</t>
  </si>
  <si>
    <t>Виготовлення проектно-кошторисної документації на Капітальний ремонт доріг та тротуарів на вул.Рахівська у м.Львові</t>
  </si>
  <si>
    <t>лютий</t>
  </si>
  <si>
    <t>березень</t>
  </si>
  <si>
    <t>шт.</t>
  </si>
  <si>
    <t>вул.Рахівська</t>
  </si>
  <si>
    <t>Капітальний ремонт доріг та тротуарів на вул.Пимоненка у м.Львові</t>
  </si>
  <si>
    <t>вул.Пимоненка</t>
  </si>
  <si>
    <t>Капітальний ремонт доріг та тротуарів на вул.Гашека (від буд.№17 до буд.№15) у м.Львові</t>
  </si>
  <si>
    <t>вул.Гашека (від буд. №17 до буд. №15)</t>
  </si>
  <si>
    <t>Капітальний ремонт доріг та тротуарів на вул.Стрийська, 93 у м.Львові</t>
  </si>
  <si>
    <t>вул.Стрийська, 93</t>
  </si>
  <si>
    <t>Капітальний ремонт доріг та тротуарів на вул.Хоткевича, 18 у м.Львові</t>
  </si>
  <si>
    <t>вул.Хоткевича, 18</t>
  </si>
  <si>
    <t>Капітальний ремонт доріг та тротуарів на вул.Антоненка-Давидовича,10 у м.Львові</t>
  </si>
  <si>
    <t>вул.Антоненка - Давидовича, 10</t>
  </si>
  <si>
    <t>Капітальний ремонт доріг та тротуарів на вул.Довженка, 1 у м.Львові</t>
  </si>
  <si>
    <t>вул.Довженка, 1</t>
  </si>
  <si>
    <t>Капітальний ремонт доріг та тротуарів на вул.Трильовського, 29 у м.Львові</t>
  </si>
  <si>
    <t>вул.Трильовського, 29</t>
  </si>
  <si>
    <t>Капітальний ремонт доріг та тротуарів на вул.Гашека,22 у м.Львові</t>
  </si>
  <si>
    <t>вул.Гашека, 22</t>
  </si>
  <si>
    <t>Разом</t>
  </si>
  <si>
    <t>Заступник голови районної адміністрації</t>
  </si>
  <si>
    <t>В.Івасюк</t>
  </si>
  <si>
    <t>Начальник ВКГ</t>
  </si>
  <si>
    <t>В.Західний</t>
  </si>
  <si>
    <t>Голова постійної комісії інженерного господарства, транспорту, зв’язку та житлової 
політики Львівської міської ради</t>
  </si>
  <si>
    <t>О.Доскіч</t>
  </si>
  <si>
    <t>Голова постійної комісії фінансів та планування 
бюджету Львівської міської ради</t>
  </si>
  <si>
    <t>В.Довжик</t>
  </si>
  <si>
    <t>КПКВК 4616030 “Організація благоустрою населених пунктів”</t>
  </si>
  <si>
    <t xml:space="preserve">Капітальний ремонт дворів, внутрішньоквартальних доріг, тротуарів (громадський простір) бульвар вул. Зубрівська – вул. Довженка у м.Львові
</t>
  </si>
  <si>
    <t>вересень</t>
  </si>
  <si>
    <t>вул.Зубрівська - Довженка</t>
  </si>
  <si>
    <t>Капітальний ремонт дворів, внутрішньоквартальних доріг, тротуарів (громадський простір)бульвар вул.Гашека у м.Львові</t>
  </si>
  <si>
    <t>вул.Гашека</t>
  </si>
  <si>
    <t>Виготовлення проектно-кошторисної документації на Капітальний ремонт дворів, внутрішньоквартальних доріг, тротуарівбульвар просп Червоної Калини, 106-108 у м.Львові</t>
  </si>
  <si>
    <t>грудень</t>
  </si>
  <si>
    <t>просп.Ч.Калини, 106-108</t>
  </si>
  <si>
    <t>Капітальний ремонт дворів, внутрішньоквартальних доріг, тротуарів (громадський простір) бульвар просп Червоної Калини, 121-125 у м.Львові</t>
  </si>
  <si>
    <t>травень</t>
  </si>
  <si>
    <t>просп. Ч. Калини, 121-125</t>
  </si>
  <si>
    <t xml:space="preserve">Наявність ПКД/ термін виготовлення </t>
  </si>
  <si>
    <t xml:space="preserve">Дата отримання експертного звіту </t>
  </si>
  <si>
    <t xml:space="preserve">Дата проведення процедури закупівлі </t>
  </si>
  <si>
    <t>+</t>
  </si>
  <si>
    <t>2018р.</t>
  </si>
  <si>
    <t>триває виготовлення</t>
  </si>
  <si>
    <t>липень</t>
  </si>
  <si>
    <t>до 300 тис.</t>
  </si>
  <si>
    <t>на погодженні в Дроздова</t>
  </si>
  <si>
    <t>червень- липень</t>
  </si>
  <si>
    <t>Графік виконання ремонтних робіт  на замовлення Сихівської районної адміністрації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</si>
</sst>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10">
    <font>
      <sz val="11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165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BreakPreview" topLeftCell="A7" zoomScaleNormal="100" workbookViewId="0">
      <selection activeCell="A10" sqref="A10"/>
    </sheetView>
  </sheetViews>
  <sheetFormatPr defaultRowHeight="15"/>
  <cols>
    <col min="1" max="1" width="6"/>
    <col min="2" max="2" width="44.28515625"/>
    <col min="3" max="3" width="13.42578125"/>
    <col min="4" max="4" width="15.7109375"/>
    <col min="5" max="5" width="15.140625"/>
    <col min="6" max="6" width="13.85546875"/>
    <col min="7" max="7" width="13.5703125"/>
    <col min="8" max="8" width="14.140625"/>
    <col min="9" max="9" width="13.140625"/>
    <col min="10" max="10" width="14.7109375"/>
    <col min="11" max="11" width="22.42578125"/>
    <col min="12" max="12" width="18"/>
    <col min="13" max="1025" width="8.5703125"/>
  </cols>
  <sheetData>
    <row r="1" spans="1:12" ht="18.75">
      <c r="B1" s="15" t="s">
        <v>0</v>
      </c>
      <c r="C1" s="15"/>
      <c r="D1" s="16"/>
      <c r="E1" s="15" t="s">
        <v>1</v>
      </c>
      <c r="F1" s="16"/>
      <c r="G1" s="17"/>
      <c r="H1" s="17"/>
      <c r="I1" s="17"/>
      <c r="J1" s="17"/>
      <c r="K1" s="14" t="s">
        <v>1</v>
      </c>
      <c r="L1" s="14"/>
    </row>
    <row r="2" spans="1:12" ht="18.75">
      <c r="B2" s="15" t="s">
        <v>2</v>
      </c>
      <c r="C2" s="15"/>
      <c r="D2" s="16"/>
      <c r="E2" s="15" t="s">
        <v>3</v>
      </c>
      <c r="F2" s="16"/>
      <c r="G2" s="17"/>
      <c r="H2" s="17"/>
      <c r="I2" s="17"/>
      <c r="J2" s="17"/>
      <c r="K2" s="14" t="s">
        <v>4</v>
      </c>
      <c r="L2" s="14"/>
    </row>
    <row r="3" spans="1:12" ht="18.75">
      <c r="B3" s="15" t="s">
        <v>5</v>
      </c>
      <c r="C3" s="15"/>
      <c r="D3" s="16"/>
      <c r="E3" s="15" t="s">
        <v>6</v>
      </c>
      <c r="F3" s="16"/>
      <c r="G3" s="17"/>
      <c r="H3" s="17"/>
      <c r="I3" s="17"/>
      <c r="J3" s="17"/>
      <c r="K3" s="15" t="s">
        <v>7</v>
      </c>
      <c r="L3" s="15"/>
    </row>
    <row r="4" spans="1:12" ht="18.75">
      <c r="B4" s="18"/>
      <c r="C4" s="15"/>
      <c r="D4" s="16"/>
      <c r="E4" s="15" t="s">
        <v>8</v>
      </c>
      <c r="F4" s="16"/>
      <c r="G4" s="17"/>
      <c r="H4" s="17"/>
      <c r="I4" s="17"/>
      <c r="J4" s="17"/>
      <c r="K4" s="18" t="s">
        <v>9</v>
      </c>
      <c r="L4" s="18"/>
    </row>
    <row r="5" spans="1:12" ht="18.75">
      <c r="B5" s="15" t="s">
        <v>10</v>
      </c>
      <c r="C5" s="15"/>
      <c r="D5" s="16"/>
      <c r="E5" s="15" t="s">
        <v>11</v>
      </c>
      <c r="F5" s="16"/>
      <c r="G5" s="17"/>
      <c r="H5" s="17"/>
      <c r="I5" s="17"/>
      <c r="J5" s="17"/>
      <c r="K5" s="14" t="s">
        <v>12</v>
      </c>
      <c r="L5" s="14"/>
    </row>
    <row r="6" spans="1:12" ht="18.75">
      <c r="B6" s="15" t="s">
        <v>13</v>
      </c>
      <c r="C6" s="15"/>
      <c r="D6" s="16"/>
      <c r="E6" s="15" t="s">
        <v>14</v>
      </c>
      <c r="F6" s="16"/>
      <c r="G6" s="17"/>
      <c r="H6" s="17"/>
      <c r="I6" s="17"/>
      <c r="J6" s="17"/>
      <c r="K6" s="14" t="s">
        <v>15</v>
      </c>
      <c r="L6" s="14"/>
    </row>
    <row r="8" spans="1:12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>
      <c r="A9" s="13" t="s">
        <v>17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>
      <c r="A10" s="13" t="s">
        <v>18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ht="15" customHeight="1">
      <c r="A12" s="12" t="s">
        <v>19</v>
      </c>
      <c r="B12" s="11" t="s">
        <v>20</v>
      </c>
      <c r="C12" s="10" t="s">
        <v>21</v>
      </c>
      <c r="D12" s="10"/>
      <c r="E12" s="10"/>
      <c r="F12" s="12" t="s">
        <v>22</v>
      </c>
      <c r="G12" s="9" t="s">
        <v>23</v>
      </c>
      <c r="H12" s="9"/>
      <c r="I12" s="9"/>
      <c r="J12" s="9"/>
      <c r="K12" s="12" t="s">
        <v>24</v>
      </c>
      <c r="L12" s="11" t="s">
        <v>25</v>
      </c>
    </row>
    <row r="13" spans="1:12" ht="15" customHeight="1">
      <c r="A13" s="12"/>
      <c r="B13" s="11"/>
      <c r="C13" s="8" t="s">
        <v>26</v>
      </c>
      <c r="D13" s="7" t="s">
        <v>27</v>
      </c>
      <c r="E13" s="6" t="s">
        <v>28</v>
      </c>
      <c r="F13" s="12"/>
      <c r="G13" s="11" t="s">
        <v>29</v>
      </c>
      <c r="H13" s="11"/>
      <c r="I13" s="11" t="s">
        <v>30</v>
      </c>
      <c r="J13" s="11"/>
      <c r="K13" s="12"/>
      <c r="L13" s="11"/>
    </row>
    <row r="14" spans="1:12" ht="45">
      <c r="A14" s="12"/>
      <c r="B14" s="11"/>
      <c r="C14" s="8"/>
      <c r="D14" s="7"/>
      <c r="E14" s="6"/>
      <c r="F14" s="12"/>
      <c r="G14" s="23" t="s">
        <v>31</v>
      </c>
      <c r="H14" s="20" t="s">
        <v>32</v>
      </c>
      <c r="I14" s="23" t="s">
        <v>31</v>
      </c>
      <c r="J14" s="20" t="s">
        <v>32</v>
      </c>
      <c r="K14" s="12"/>
      <c r="L14" s="11"/>
    </row>
    <row r="15" spans="1:12" ht="30">
      <c r="A15" s="21">
        <v>1</v>
      </c>
      <c r="B15" s="24" t="s">
        <v>33</v>
      </c>
      <c r="C15" s="25" t="s">
        <v>34</v>
      </c>
      <c r="D15" s="21">
        <v>165</v>
      </c>
      <c r="E15" s="25" t="s">
        <v>35</v>
      </c>
      <c r="F15" s="26">
        <v>2001000</v>
      </c>
      <c r="G15" s="21" t="s">
        <v>36</v>
      </c>
      <c r="H15" s="21" t="s">
        <v>36</v>
      </c>
      <c r="I15" s="21">
        <v>1334</v>
      </c>
      <c r="J15" s="27" t="s">
        <v>37</v>
      </c>
      <c r="K15" s="21" t="s">
        <v>38</v>
      </c>
      <c r="L15" s="28"/>
    </row>
    <row r="16" spans="1:12" ht="30">
      <c r="A16" s="21">
        <v>2</v>
      </c>
      <c r="B16" s="24" t="s">
        <v>39</v>
      </c>
      <c r="C16" s="25" t="s">
        <v>34</v>
      </c>
      <c r="D16" s="21">
        <v>35</v>
      </c>
      <c r="E16" s="25" t="s">
        <v>40</v>
      </c>
      <c r="F16" s="26">
        <v>1507000</v>
      </c>
      <c r="G16" s="29">
        <v>1586</v>
      </c>
      <c r="H16" s="27" t="s">
        <v>37</v>
      </c>
      <c r="I16" s="21" t="s">
        <v>36</v>
      </c>
      <c r="J16" s="21" t="s">
        <v>36</v>
      </c>
      <c r="K16" s="21" t="s">
        <v>41</v>
      </c>
      <c r="L16" s="28"/>
    </row>
    <row r="17" spans="1:12" ht="45">
      <c r="A17" s="21">
        <v>3</v>
      </c>
      <c r="B17" s="24" t="s">
        <v>42</v>
      </c>
      <c r="C17" s="25" t="s">
        <v>43</v>
      </c>
      <c r="D17" s="30">
        <v>20</v>
      </c>
      <c r="E17" s="25" t="s">
        <v>44</v>
      </c>
      <c r="F17" s="26">
        <v>50000</v>
      </c>
      <c r="G17" s="21">
        <v>1</v>
      </c>
      <c r="H17" s="21" t="s">
        <v>45</v>
      </c>
      <c r="I17" s="21" t="s">
        <v>36</v>
      </c>
      <c r="J17" s="21" t="s">
        <v>36</v>
      </c>
      <c r="K17" s="21" t="s">
        <v>46</v>
      </c>
      <c r="L17" s="28"/>
    </row>
    <row r="18" spans="1:12" ht="30">
      <c r="A18" s="21">
        <v>4</v>
      </c>
      <c r="B18" s="24" t="s">
        <v>47</v>
      </c>
      <c r="C18" s="25" t="s">
        <v>44</v>
      </c>
      <c r="D18" s="21">
        <v>180</v>
      </c>
      <c r="E18" s="25" t="s">
        <v>35</v>
      </c>
      <c r="F18" s="26">
        <v>1000000</v>
      </c>
      <c r="G18" s="21">
        <v>667</v>
      </c>
      <c r="H18" s="31" t="s">
        <v>37</v>
      </c>
      <c r="I18" s="21" t="s">
        <v>36</v>
      </c>
      <c r="J18" s="21" t="s">
        <v>36</v>
      </c>
      <c r="K18" s="21" t="s">
        <v>48</v>
      </c>
      <c r="L18" s="28"/>
    </row>
    <row r="19" spans="1:12" ht="45">
      <c r="A19" s="21">
        <v>5</v>
      </c>
      <c r="B19" s="24" t="s">
        <v>49</v>
      </c>
      <c r="C19" s="25" t="s">
        <v>44</v>
      </c>
      <c r="D19" s="21">
        <v>20</v>
      </c>
      <c r="E19" s="25" t="s">
        <v>34</v>
      </c>
      <c r="F19" s="28">
        <v>200000</v>
      </c>
      <c r="G19" s="21" t="s">
        <v>36</v>
      </c>
      <c r="H19" s="21" t="s">
        <v>36</v>
      </c>
      <c r="I19" s="21">
        <v>143</v>
      </c>
      <c r="J19" s="31" t="s">
        <v>37</v>
      </c>
      <c r="K19" s="20" t="s">
        <v>50</v>
      </c>
      <c r="L19" s="28"/>
    </row>
    <row r="20" spans="1:12" ht="30">
      <c r="A20" s="21">
        <v>6</v>
      </c>
      <c r="B20" s="24" t="s">
        <v>51</v>
      </c>
      <c r="C20" s="25" t="s">
        <v>34</v>
      </c>
      <c r="D20" s="21">
        <v>45</v>
      </c>
      <c r="E20" s="25" t="s">
        <v>40</v>
      </c>
      <c r="F20" s="28">
        <v>665000</v>
      </c>
      <c r="G20" s="21" t="s">
        <v>36</v>
      </c>
      <c r="H20" s="21" t="s">
        <v>36</v>
      </c>
      <c r="I20" s="21">
        <v>443</v>
      </c>
      <c r="J20" s="31" t="s">
        <v>37</v>
      </c>
      <c r="K20" s="21" t="s">
        <v>52</v>
      </c>
      <c r="L20" s="28"/>
    </row>
    <row r="21" spans="1:12" ht="30">
      <c r="A21" s="21">
        <v>7</v>
      </c>
      <c r="B21" s="24" t="s">
        <v>53</v>
      </c>
      <c r="C21" s="25" t="s">
        <v>34</v>
      </c>
      <c r="D21" s="21">
        <v>45</v>
      </c>
      <c r="E21" s="25" t="s">
        <v>40</v>
      </c>
      <c r="F21" s="28">
        <v>862000</v>
      </c>
      <c r="G21" s="21" t="s">
        <v>36</v>
      </c>
      <c r="H21" s="21" t="s">
        <v>36</v>
      </c>
      <c r="I21" s="21">
        <v>575</v>
      </c>
      <c r="J21" s="31" t="s">
        <v>37</v>
      </c>
      <c r="K21" s="21" t="s">
        <v>54</v>
      </c>
      <c r="L21" s="28"/>
    </row>
    <row r="22" spans="1:12" ht="30">
      <c r="A22" s="21">
        <v>8</v>
      </c>
      <c r="B22" s="24" t="s">
        <v>55</v>
      </c>
      <c r="C22" s="25" t="s">
        <v>34</v>
      </c>
      <c r="D22" s="21">
        <v>50</v>
      </c>
      <c r="E22" s="25" t="s">
        <v>40</v>
      </c>
      <c r="F22" s="28">
        <v>1450000</v>
      </c>
      <c r="G22" s="21" t="s">
        <v>36</v>
      </c>
      <c r="H22" s="21" t="s">
        <v>36</v>
      </c>
      <c r="I22" s="21">
        <v>967</v>
      </c>
      <c r="J22" s="31" t="s">
        <v>37</v>
      </c>
      <c r="K22" s="20" t="s">
        <v>56</v>
      </c>
      <c r="L22" s="28"/>
    </row>
    <row r="23" spans="1:12" ht="30">
      <c r="A23" s="21">
        <v>9</v>
      </c>
      <c r="B23" s="24" t="s">
        <v>57</v>
      </c>
      <c r="C23" s="25" t="s">
        <v>34</v>
      </c>
      <c r="D23" s="21">
        <v>50</v>
      </c>
      <c r="E23" s="25" t="s">
        <v>40</v>
      </c>
      <c r="F23" s="28">
        <v>1330000</v>
      </c>
      <c r="G23" s="21" t="s">
        <v>36</v>
      </c>
      <c r="H23" s="21" t="s">
        <v>36</v>
      </c>
      <c r="I23" s="21">
        <v>887</v>
      </c>
      <c r="J23" s="31" t="s">
        <v>37</v>
      </c>
      <c r="K23" s="21" t="s">
        <v>58</v>
      </c>
      <c r="L23" s="28"/>
    </row>
    <row r="24" spans="1:12" ht="30">
      <c r="A24" s="21">
        <v>10</v>
      </c>
      <c r="B24" s="24" t="s">
        <v>59</v>
      </c>
      <c r="C24" s="25" t="s">
        <v>34</v>
      </c>
      <c r="D24" s="21">
        <v>45</v>
      </c>
      <c r="E24" s="25" t="s">
        <v>40</v>
      </c>
      <c r="F24" s="28">
        <v>775000</v>
      </c>
      <c r="G24" s="21" t="s">
        <v>36</v>
      </c>
      <c r="H24" s="21" t="s">
        <v>36</v>
      </c>
      <c r="I24" s="21">
        <v>517</v>
      </c>
      <c r="J24" s="31" t="s">
        <v>37</v>
      </c>
      <c r="K24" s="22" t="s">
        <v>60</v>
      </c>
      <c r="L24" s="28"/>
    </row>
    <row r="25" spans="1:12" ht="30">
      <c r="A25" s="21">
        <v>11</v>
      </c>
      <c r="B25" s="24" t="s">
        <v>61</v>
      </c>
      <c r="C25" s="25" t="s">
        <v>34</v>
      </c>
      <c r="D25" s="21">
        <v>50</v>
      </c>
      <c r="E25" s="25" t="s">
        <v>40</v>
      </c>
      <c r="F25" s="28">
        <v>1160000</v>
      </c>
      <c r="G25" s="21" t="s">
        <v>36</v>
      </c>
      <c r="H25" s="21" t="s">
        <v>36</v>
      </c>
      <c r="I25" s="21">
        <v>773</v>
      </c>
      <c r="J25" s="31" t="s">
        <v>37</v>
      </c>
      <c r="K25" s="22" t="s">
        <v>62</v>
      </c>
      <c r="L25" s="28"/>
    </row>
    <row r="26" spans="1:12">
      <c r="A26" s="5" t="s">
        <v>63</v>
      </c>
      <c r="B26" s="5"/>
      <c r="C26" s="32"/>
      <c r="D26" s="32"/>
      <c r="E26" s="32"/>
      <c r="F26" s="33">
        <f>SUM(F15:F25)</f>
        <v>11000000</v>
      </c>
      <c r="G26" s="33">
        <f>SUM(G15:G25)-G17</f>
        <v>2253</v>
      </c>
      <c r="H26" s="33"/>
      <c r="I26" s="33">
        <f>SUM(I15:I25)</f>
        <v>5639</v>
      </c>
      <c r="J26" s="32"/>
      <c r="K26" s="32"/>
      <c r="L26" s="32"/>
    </row>
    <row r="27" spans="1:1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>
      <c r="A29" s="4" t="s">
        <v>64</v>
      </c>
      <c r="B29" s="4"/>
      <c r="C29" s="4"/>
      <c r="D29" s="35"/>
      <c r="E29" s="35"/>
      <c r="F29" s="35"/>
      <c r="G29" s="19"/>
      <c r="H29" s="19"/>
      <c r="I29" s="19"/>
      <c r="J29" s="19"/>
      <c r="K29" s="35" t="s">
        <v>65</v>
      </c>
      <c r="L29" s="19"/>
    </row>
    <row r="30" spans="1:12" ht="15.75">
      <c r="B30" s="36"/>
      <c r="C30" s="36"/>
      <c r="D30" s="36"/>
      <c r="E30" s="36"/>
      <c r="F30" s="36"/>
      <c r="G30" s="19"/>
      <c r="H30" s="19"/>
      <c r="I30" s="19"/>
      <c r="J30" s="19"/>
      <c r="K30" s="36"/>
      <c r="L30" s="19"/>
    </row>
    <row r="31" spans="1:12" ht="15.75">
      <c r="A31" s="3" t="s">
        <v>66</v>
      </c>
      <c r="B31" s="3"/>
      <c r="C31" s="3"/>
      <c r="D31" s="36"/>
      <c r="E31" s="36"/>
      <c r="F31" s="36"/>
      <c r="G31" s="19"/>
      <c r="H31" s="19"/>
      <c r="I31" s="19"/>
      <c r="J31" s="19"/>
      <c r="K31" s="36" t="s">
        <v>67</v>
      </c>
      <c r="L31" s="19"/>
    </row>
    <row r="32" spans="1:12" ht="15.75">
      <c r="B32" s="36"/>
      <c r="C32" s="36"/>
      <c r="D32" s="36"/>
      <c r="E32" s="36"/>
      <c r="F32" s="36"/>
      <c r="K32" s="36"/>
    </row>
    <row r="33" spans="1:11" ht="33.75" customHeight="1">
      <c r="A33" s="2" t="s">
        <v>68</v>
      </c>
      <c r="B33" s="2"/>
      <c r="C33" s="2"/>
      <c r="D33" s="2"/>
      <c r="E33" s="2"/>
      <c r="F33" s="35"/>
      <c r="K33" s="35" t="s">
        <v>69</v>
      </c>
    </row>
    <row r="34" spans="1:11">
      <c r="B34" s="35"/>
      <c r="C34" s="35"/>
      <c r="D34" s="35"/>
      <c r="E34" s="35"/>
      <c r="F34" s="35"/>
      <c r="K34" s="35"/>
    </row>
    <row r="35" spans="1:11" ht="41.25" customHeight="1">
      <c r="A35" s="2" t="s">
        <v>70</v>
      </c>
      <c r="B35" s="2"/>
      <c r="C35" s="2"/>
      <c r="D35" s="2"/>
      <c r="E35" s="2"/>
      <c r="F35" s="35"/>
      <c r="K35" s="35" t="s">
        <v>71</v>
      </c>
    </row>
  </sheetData>
  <mergeCells count="24">
    <mergeCell ref="A26:B26"/>
    <mergeCell ref="A29:C29"/>
    <mergeCell ref="A31:C31"/>
    <mergeCell ref="A33:E33"/>
    <mergeCell ref="A35:E35"/>
    <mergeCell ref="A9:L9"/>
    <mergeCell ref="A10:L10"/>
    <mergeCell ref="A12:A14"/>
    <mergeCell ref="B12:B14"/>
    <mergeCell ref="C12:E12"/>
    <mergeCell ref="F12:F14"/>
    <mergeCell ref="G12:J12"/>
    <mergeCell ref="K12:K14"/>
    <mergeCell ref="L12:L14"/>
    <mergeCell ref="C13:C14"/>
    <mergeCell ref="D13:D14"/>
    <mergeCell ref="E13:E14"/>
    <mergeCell ref="G13:H13"/>
    <mergeCell ref="I13:J13"/>
    <mergeCell ref="K1:L1"/>
    <mergeCell ref="K2:L2"/>
    <mergeCell ref="K5:L5"/>
    <mergeCell ref="K6:L6"/>
    <mergeCell ref="A8:L8"/>
  </mergeCells>
  <pageMargins left="0.70833333333333304" right="0.70833333333333304" top="0.42986111111111103" bottom="0.7479166666666670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topLeftCell="A13" zoomScale="130" zoomScaleNormal="100" zoomScalePageLayoutView="130" workbookViewId="0">
      <selection activeCell="A10" sqref="A10"/>
    </sheetView>
  </sheetViews>
  <sheetFormatPr defaultRowHeight="15"/>
  <cols>
    <col min="1" max="1" width="4.42578125"/>
    <col min="2" max="2" width="45.140625"/>
    <col min="3" max="3" width="15.5703125"/>
    <col min="4" max="4" width="15.7109375"/>
    <col min="5" max="5" width="12"/>
    <col min="6" max="6" width="14.7109375"/>
    <col min="7" max="7" width="13"/>
    <col min="8" max="8" width="15.140625"/>
    <col min="9" max="9" width="27.5703125"/>
    <col min="10" max="10" width="17.5703125"/>
    <col min="11" max="1025" width="8.5703125"/>
  </cols>
  <sheetData>
    <row r="1" spans="1:12" ht="18.75">
      <c r="B1" s="15" t="s">
        <v>0</v>
      </c>
      <c r="C1" s="15"/>
      <c r="D1" s="15" t="s">
        <v>1</v>
      </c>
      <c r="E1" s="16"/>
      <c r="F1" s="16"/>
      <c r="G1" s="17"/>
      <c r="H1" s="17"/>
      <c r="I1" s="14" t="s">
        <v>1</v>
      </c>
      <c r="J1" s="14"/>
      <c r="K1" s="14"/>
      <c r="L1" s="14"/>
    </row>
    <row r="2" spans="1:12" ht="18.75">
      <c r="B2" s="15" t="s">
        <v>2</v>
      </c>
      <c r="C2" s="15"/>
      <c r="D2" s="15" t="s">
        <v>3</v>
      </c>
      <c r="E2" s="16"/>
      <c r="F2" s="16"/>
      <c r="G2" s="17"/>
      <c r="H2" s="17"/>
      <c r="I2" s="14" t="s">
        <v>4</v>
      </c>
      <c r="J2" s="14"/>
      <c r="K2" s="14"/>
      <c r="L2" s="14"/>
    </row>
    <row r="3" spans="1:12" ht="18.75">
      <c r="B3" s="15" t="s">
        <v>5</v>
      </c>
      <c r="C3" s="15"/>
      <c r="D3" s="15" t="s">
        <v>6</v>
      </c>
      <c r="E3" s="16"/>
      <c r="F3" s="16"/>
      <c r="G3" s="17"/>
      <c r="H3" s="17"/>
      <c r="I3" s="15" t="s">
        <v>7</v>
      </c>
      <c r="J3" s="15"/>
      <c r="K3" s="15"/>
      <c r="L3" s="15"/>
    </row>
    <row r="4" spans="1:12" ht="18.75">
      <c r="B4" s="18"/>
      <c r="C4" s="15"/>
      <c r="D4" s="15" t="s">
        <v>8</v>
      </c>
      <c r="E4" s="16"/>
      <c r="F4" s="16"/>
      <c r="G4" s="17"/>
      <c r="H4" s="17"/>
      <c r="I4" s="18" t="s">
        <v>9</v>
      </c>
      <c r="J4" s="18"/>
      <c r="K4" s="18"/>
      <c r="L4" s="18"/>
    </row>
    <row r="5" spans="1:12" ht="18.75">
      <c r="B5" s="15" t="s">
        <v>10</v>
      </c>
      <c r="C5" s="15"/>
      <c r="D5" s="15" t="s">
        <v>11</v>
      </c>
      <c r="E5" s="16"/>
      <c r="F5" s="16"/>
      <c r="G5" s="17"/>
      <c r="H5" s="17"/>
      <c r="I5" s="14" t="s">
        <v>12</v>
      </c>
      <c r="J5" s="14"/>
      <c r="K5" s="14"/>
      <c r="L5" s="14"/>
    </row>
    <row r="6" spans="1:12" ht="18.75">
      <c r="B6" s="15" t="s">
        <v>13</v>
      </c>
      <c r="C6" s="15"/>
      <c r="D6" s="15" t="s">
        <v>14</v>
      </c>
      <c r="E6" s="16"/>
      <c r="F6" s="16"/>
      <c r="G6" s="17"/>
      <c r="H6" s="17"/>
      <c r="I6" s="14" t="s">
        <v>15</v>
      </c>
      <c r="J6" s="14"/>
      <c r="K6" s="14"/>
      <c r="L6" s="14"/>
    </row>
    <row r="8" spans="1:12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</row>
    <row r="9" spans="1:12">
      <c r="A9" s="13" t="s">
        <v>17</v>
      </c>
      <c r="B9" s="13"/>
      <c r="C9" s="13"/>
      <c r="D9" s="13"/>
      <c r="E9" s="13"/>
      <c r="F9" s="13"/>
      <c r="G9" s="13"/>
      <c r="H9" s="13"/>
      <c r="I9" s="13"/>
      <c r="J9" s="13"/>
    </row>
    <row r="10" spans="1:12">
      <c r="A10" s="13" t="s">
        <v>72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2" ht="15" customHeight="1">
      <c r="A12" s="12" t="s">
        <v>19</v>
      </c>
      <c r="B12" s="11" t="s">
        <v>20</v>
      </c>
      <c r="C12" s="10" t="s">
        <v>21</v>
      </c>
      <c r="D12" s="10"/>
      <c r="E12" s="10"/>
      <c r="F12" s="12" t="s">
        <v>22</v>
      </c>
      <c r="G12" s="1" t="s">
        <v>23</v>
      </c>
      <c r="H12" s="1"/>
      <c r="I12" s="12" t="s">
        <v>24</v>
      </c>
      <c r="J12" s="11" t="s">
        <v>25</v>
      </c>
    </row>
    <row r="13" spans="1:12" ht="47.25" customHeight="1">
      <c r="A13" s="12"/>
      <c r="B13" s="11"/>
      <c r="C13" s="20" t="s">
        <v>26</v>
      </c>
      <c r="D13" s="20" t="s">
        <v>27</v>
      </c>
      <c r="E13" s="20" t="s">
        <v>28</v>
      </c>
      <c r="F13" s="12"/>
      <c r="G13" s="23" t="s">
        <v>31</v>
      </c>
      <c r="H13" s="20" t="s">
        <v>32</v>
      </c>
      <c r="I13" s="12"/>
      <c r="J13" s="11"/>
    </row>
    <row r="14" spans="1:12" ht="75">
      <c r="A14" s="21">
        <v>1</v>
      </c>
      <c r="B14" s="24" t="s">
        <v>73</v>
      </c>
      <c r="C14" s="25" t="s">
        <v>34</v>
      </c>
      <c r="D14" s="21">
        <v>140</v>
      </c>
      <c r="E14" s="25" t="s">
        <v>74</v>
      </c>
      <c r="F14" s="37">
        <v>5547700</v>
      </c>
      <c r="G14" s="21">
        <v>5839.7</v>
      </c>
      <c r="H14" s="27" t="s">
        <v>37</v>
      </c>
      <c r="I14" s="20" t="s">
        <v>75</v>
      </c>
      <c r="J14" s="28"/>
    </row>
    <row r="15" spans="1:12" ht="60">
      <c r="A15" s="21">
        <v>2</v>
      </c>
      <c r="B15" s="24" t="s">
        <v>76</v>
      </c>
      <c r="C15" s="25" t="s">
        <v>34</v>
      </c>
      <c r="D15" s="21">
        <v>40</v>
      </c>
      <c r="E15" s="25" t="s">
        <v>40</v>
      </c>
      <c r="F15" s="37">
        <v>793000</v>
      </c>
      <c r="G15" s="21">
        <v>835</v>
      </c>
      <c r="H15" s="31" t="s">
        <v>37</v>
      </c>
      <c r="I15" s="21" t="s">
        <v>77</v>
      </c>
      <c r="J15" s="28"/>
    </row>
    <row r="16" spans="1:12" ht="78" customHeight="1">
      <c r="A16" s="21">
        <v>3</v>
      </c>
      <c r="B16" s="24" t="s">
        <v>78</v>
      </c>
      <c r="C16" s="25" t="s">
        <v>40</v>
      </c>
      <c r="D16" s="30">
        <v>155</v>
      </c>
      <c r="E16" s="25" t="s">
        <v>79</v>
      </c>
      <c r="F16" s="37">
        <v>220000</v>
      </c>
      <c r="G16" s="21">
        <v>1</v>
      </c>
      <c r="H16" s="31" t="s">
        <v>45</v>
      </c>
      <c r="I16" s="20" t="s">
        <v>80</v>
      </c>
      <c r="J16" s="28"/>
    </row>
    <row r="17" spans="1:11" ht="60">
      <c r="A17" s="21">
        <v>4</v>
      </c>
      <c r="B17" s="24" t="s">
        <v>81</v>
      </c>
      <c r="C17" s="25" t="s">
        <v>82</v>
      </c>
      <c r="D17" s="21">
        <v>150</v>
      </c>
      <c r="E17" s="25" t="s">
        <v>35</v>
      </c>
      <c r="F17" s="37">
        <v>3439300</v>
      </c>
      <c r="G17" s="21">
        <v>3620.3</v>
      </c>
      <c r="H17" s="31" t="s">
        <v>37</v>
      </c>
      <c r="I17" s="21" t="s">
        <v>83</v>
      </c>
      <c r="J17" s="28"/>
    </row>
    <row r="18" spans="1:11">
      <c r="A18" s="5" t="s">
        <v>63</v>
      </c>
      <c r="B18" s="5"/>
      <c r="C18" s="32"/>
      <c r="D18" s="32"/>
      <c r="E18" s="32"/>
      <c r="F18" s="33">
        <f>SUM(F14:F17)</f>
        <v>10000000</v>
      </c>
      <c r="G18" s="33">
        <f>SUM(G14:G17)-G16</f>
        <v>10295</v>
      </c>
      <c r="H18" s="32"/>
      <c r="I18" s="32"/>
      <c r="J18" s="32"/>
    </row>
    <row r="19" spans="1:11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1">
      <c r="A20" s="4" t="s">
        <v>64</v>
      </c>
      <c r="B20" s="4"/>
      <c r="C20" s="4"/>
      <c r="D20" s="35"/>
      <c r="E20" s="35"/>
      <c r="F20" s="35"/>
      <c r="G20" s="19"/>
      <c r="H20" s="19"/>
      <c r="I20" s="35" t="s">
        <v>65</v>
      </c>
      <c r="J20" s="19"/>
      <c r="K20" s="35"/>
    </row>
    <row r="21" spans="1:11" ht="15.75">
      <c r="B21" s="36"/>
      <c r="C21" s="36"/>
      <c r="D21" s="36"/>
      <c r="E21" s="36"/>
      <c r="F21" s="36"/>
      <c r="G21" s="19"/>
      <c r="H21" s="19"/>
      <c r="I21" s="36"/>
      <c r="J21" s="19"/>
      <c r="K21" s="36"/>
    </row>
    <row r="22" spans="1:11" ht="15.75">
      <c r="A22" s="3" t="s">
        <v>66</v>
      </c>
      <c r="B22" s="3"/>
      <c r="C22" s="3"/>
      <c r="D22" s="36"/>
      <c r="E22" s="36"/>
      <c r="F22" s="36"/>
      <c r="G22" s="19"/>
      <c r="H22" s="19"/>
      <c r="I22" s="36" t="s">
        <v>67</v>
      </c>
      <c r="J22" s="19"/>
      <c r="K22" s="36"/>
    </row>
    <row r="23" spans="1:11" ht="15.75">
      <c r="B23" s="36"/>
      <c r="C23" s="36"/>
      <c r="D23" s="36"/>
      <c r="E23" s="36"/>
      <c r="F23" s="36"/>
      <c r="I23" s="36"/>
      <c r="K23" s="36"/>
    </row>
    <row r="24" spans="1:11" ht="34.5" customHeight="1">
      <c r="A24" s="2" t="s">
        <v>68</v>
      </c>
      <c r="B24" s="2"/>
      <c r="C24" s="2"/>
      <c r="D24" s="2"/>
      <c r="E24" s="2"/>
      <c r="F24" s="35"/>
      <c r="I24" s="35" t="s">
        <v>69</v>
      </c>
      <c r="K24" s="35"/>
    </row>
    <row r="25" spans="1:11">
      <c r="B25" s="35"/>
      <c r="C25" s="35"/>
      <c r="D25" s="35"/>
      <c r="E25" s="35"/>
      <c r="F25" s="35"/>
      <c r="I25" s="35"/>
      <c r="K25" s="35"/>
    </row>
    <row r="26" spans="1:11" ht="36.75" customHeight="1">
      <c r="A26" s="2" t="s">
        <v>70</v>
      </c>
      <c r="B26" s="2"/>
      <c r="C26" s="2"/>
      <c r="D26" s="2"/>
      <c r="E26" s="2"/>
      <c r="F26" s="35"/>
      <c r="I26" s="35" t="s">
        <v>71</v>
      </c>
      <c r="K26" s="35"/>
    </row>
  </sheetData>
  <mergeCells count="23">
    <mergeCell ref="A24:E24"/>
    <mergeCell ref="A26:E26"/>
    <mergeCell ref="I12:I13"/>
    <mergeCell ref="J12:J13"/>
    <mergeCell ref="A18:B18"/>
    <mergeCell ref="A20:C20"/>
    <mergeCell ref="A22:C22"/>
    <mergeCell ref="A12:A13"/>
    <mergeCell ref="B12:B13"/>
    <mergeCell ref="C12:E12"/>
    <mergeCell ref="F12:F13"/>
    <mergeCell ref="G12:H12"/>
    <mergeCell ref="I6:J6"/>
    <mergeCell ref="K6:L6"/>
    <mergeCell ref="A8:J8"/>
    <mergeCell ref="A9:J9"/>
    <mergeCell ref="A10:J10"/>
    <mergeCell ref="I1:J1"/>
    <mergeCell ref="K1:L1"/>
    <mergeCell ref="I2:J2"/>
    <mergeCell ref="K2:L2"/>
    <mergeCell ref="I5:J5"/>
    <mergeCell ref="K5:L5"/>
  </mergeCells>
  <pageMargins left="0.51180555555555496" right="0.43333333333333302" top="0.359722222222222" bottom="0.74791666666666701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6"/>
  <sheetViews>
    <sheetView view="pageBreakPreview" zoomScaleNormal="100" workbookViewId="0">
      <selection sqref="A1:O11"/>
    </sheetView>
  </sheetViews>
  <sheetFormatPr defaultRowHeight="15"/>
  <cols>
    <col min="1" max="1" width="7.140625"/>
    <col min="2" max="2" width="33.85546875"/>
    <col min="3" max="3" width="15.5703125" customWidth="1"/>
    <col min="4" max="4" width="13" customWidth="1"/>
    <col min="5" max="5" width="12.5703125" customWidth="1"/>
    <col min="6" max="6" width="11.28515625" customWidth="1"/>
    <col min="7" max="7" width="14.5703125" customWidth="1"/>
    <col min="9" max="9" width="12.85546875" customWidth="1"/>
    <col min="12" max="12" width="21.140625" customWidth="1"/>
  </cols>
  <sheetData>
    <row r="1" spans="1:15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.75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5" ht="15" customHeight="1">
      <c r="A3" s="12" t="s">
        <v>19</v>
      </c>
      <c r="B3" s="42" t="s">
        <v>20</v>
      </c>
      <c r="C3" s="47" t="s">
        <v>84</v>
      </c>
      <c r="D3" s="47" t="s">
        <v>85</v>
      </c>
      <c r="E3" s="47" t="s">
        <v>86</v>
      </c>
      <c r="F3" s="12" t="s">
        <v>21</v>
      </c>
      <c r="G3" s="12"/>
      <c r="H3" s="12"/>
      <c r="I3" s="12" t="s">
        <v>22</v>
      </c>
      <c r="J3" s="50" t="s">
        <v>23</v>
      </c>
      <c r="K3" s="50"/>
      <c r="L3" s="12" t="s">
        <v>24</v>
      </c>
      <c r="M3" s="12" t="s">
        <v>25</v>
      </c>
    </row>
    <row r="4" spans="1:15" ht="99" customHeight="1">
      <c r="A4" s="12"/>
      <c r="B4" s="43"/>
      <c r="C4" s="48"/>
      <c r="D4" s="48"/>
      <c r="E4" s="48"/>
      <c r="F4" s="20" t="s">
        <v>26</v>
      </c>
      <c r="G4" s="20" t="s">
        <v>27</v>
      </c>
      <c r="H4" s="20" t="s">
        <v>28</v>
      </c>
      <c r="I4" s="12"/>
      <c r="J4" s="20" t="s">
        <v>31</v>
      </c>
      <c r="K4" s="20" t="s">
        <v>32</v>
      </c>
      <c r="L4" s="12"/>
      <c r="M4" s="12"/>
    </row>
    <row r="5" spans="1:15" ht="90">
      <c r="A5" s="21">
        <v>1</v>
      </c>
      <c r="B5" s="24" t="s">
        <v>73</v>
      </c>
      <c r="C5" s="52" t="s">
        <v>87</v>
      </c>
      <c r="D5" s="53" t="s">
        <v>88</v>
      </c>
      <c r="E5" s="53" t="s">
        <v>88</v>
      </c>
      <c r="F5" s="25" t="s">
        <v>34</v>
      </c>
      <c r="G5" s="21">
        <v>140</v>
      </c>
      <c r="H5" s="25" t="s">
        <v>74</v>
      </c>
      <c r="I5" s="37">
        <v>5547700</v>
      </c>
      <c r="J5" s="21">
        <v>5839.7</v>
      </c>
      <c r="K5" s="27" t="s">
        <v>37</v>
      </c>
      <c r="L5" s="20" t="s">
        <v>75</v>
      </c>
      <c r="M5" s="28"/>
    </row>
    <row r="6" spans="1:15" ht="75">
      <c r="A6" s="21">
        <v>2</v>
      </c>
      <c r="B6" s="24" t="s">
        <v>76</v>
      </c>
      <c r="C6" s="51" t="s">
        <v>87</v>
      </c>
      <c r="D6" s="53" t="s">
        <v>88</v>
      </c>
      <c r="E6" s="53" t="s">
        <v>88</v>
      </c>
      <c r="F6" s="25" t="s">
        <v>34</v>
      </c>
      <c r="G6" s="21">
        <v>40</v>
      </c>
      <c r="H6" s="25" t="s">
        <v>40</v>
      </c>
      <c r="I6" s="37">
        <v>793000</v>
      </c>
      <c r="J6" s="21">
        <v>835</v>
      </c>
      <c r="K6" s="31" t="s">
        <v>37</v>
      </c>
      <c r="L6" s="21" t="s">
        <v>77</v>
      </c>
      <c r="M6" s="28"/>
    </row>
    <row r="7" spans="1:15" ht="105">
      <c r="A7" s="21">
        <v>3</v>
      </c>
      <c r="B7" s="24" t="s">
        <v>78</v>
      </c>
      <c r="C7" s="51" t="s">
        <v>89</v>
      </c>
      <c r="D7" s="51"/>
      <c r="E7" s="51"/>
      <c r="F7" s="25" t="s">
        <v>40</v>
      </c>
      <c r="G7" s="30">
        <v>155</v>
      </c>
      <c r="H7" s="25" t="s">
        <v>79</v>
      </c>
      <c r="I7" s="37">
        <v>220000</v>
      </c>
      <c r="J7" s="21">
        <v>1</v>
      </c>
      <c r="K7" s="31" t="s">
        <v>45</v>
      </c>
      <c r="L7" s="20" t="s">
        <v>80</v>
      </c>
      <c r="M7" s="28"/>
    </row>
    <row r="8" spans="1:15" ht="75">
      <c r="A8" s="21">
        <v>4</v>
      </c>
      <c r="B8" s="24" t="s">
        <v>81</v>
      </c>
      <c r="C8" s="51" t="s">
        <v>87</v>
      </c>
      <c r="D8" s="51" t="s">
        <v>44</v>
      </c>
      <c r="E8" s="51" t="s">
        <v>34</v>
      </c>
      <c r="F8" s="25" t="s">
        <v>82</v>
      </c>
      <c r="G8" s="21">
        <v>150</v>
      </c>
      <c r="H8" s="25" t="s">
        <v>35</v>
      </c>
      <c r="I8" s="37">
        <v>3439300</v>
      </c>
      <c r="J8" s="21">
        <v>3620.3</v>
      </c>
      <c r="K8" s="31" t="s">
        <v>37</v>
      </c>
      <c r="L8" s="21" t="s">
        <v>83</v>
      </c>
      <c r="M8" s="28"/>
    </row>
    <row r="9" spans="1:15" ht="18">
      <c r="A9" s="5" t="s">
        <v>63</v>
      </c>
      <c r="B9" s="5"/>
      <c r="C9" s="38"/>
      <c r="D9" s="38"/>
      <c r="E9" s="38"/>
      <c r="F9" s="32"/>
      <c r="G9" s="32"/>
      <c r="H9" s="32"/>
      <c r="I9" s="33">
        <f>SUM(I5:I8)</f>
        <v>10000000</v>
      </c>
      <c r="J9" s="33">
        <f>SUM(J5:J8)-J7</f>
        <v>10295</v>
      </c>
      <c r="K9" s="32"/>
      <c r="L9" s="32"/>
      <c r="M9" s="32"/>
    </row>
    <row r="10" spans="1:15" ht="18">
      <c r="A10" s="19"/>
      <c r="B10" s="19"/>
      <c r="C10" s="44"/>
      <c r="D10" s="45"/>
      <c r="E10" s="45"/>
      <c r="F10" s="19"/>
      <c r="G10" s="19"/>
      <c r="H10" s="19"/>
      <c r="I10" s="19"/>
      <c r="J10" s="19"/>
      <c r="K10" s="19"/>
      <c r="L10" s="19"/>
      <c r="M10" s="19"/>
    </row>
    <row r="11" spans="1:15" ht="18">
      <c r="A11" s="34" t="s">
        <v>66</v>
      </c>
      <c r="B11" s="39"/>
      <c r="C11" s="44"/>
      <c r="D11" s="44"/>
      <c r="E11" s="44"/>
      <c r="F11" s="39"/>
      <c r="G11" s="35"/>
      <c r="H11" s="35"/>
      <c r="I11" s="35"/>
      <c r="J11" s="19"/>
      <c r="K11" s="19"/>
      <c r="L11" s="35" t="s">
        <v>67</v>
      </c>
      <c r="M11" s="19"/>
    </row>
    <row r="12" spans="1:15" ht="18">
      <c r="C12" s="44"/>
      <c r="D12" s="44"/>
      <c r="E12" s="44"/>
    </row>
    <row r="13" spans="1:15" ht="15.75">
      <c r="C13" s="46"/>
      <c r="D13" s="46"/>
      <c r="E13" s="46"/>
    </row>
    <row r="14" spans="1:15" ht="15.75">
      <c r="C14" s="46"/>
      <c r="D14" s="46"/>
      <c r="E14" s="46"/>
    </row>
    <row r="15" spans="1:15" ht="18">
      <c r="C15" s="44"/>
      <c r="D15" s="44"/>
      <c r="E15" s="44"/>
    </row>
    <row r="16" spans="1:15" ht="18">
      <c r="C16" s="44"/>
      <c r="D16" s="44"/>
      <c r="E16" s="44"/>
    </row>
  </sheetData>
  <mergeCells count="12">
    <mergeCell ref="A9:B9"/>
    <mergeCell ref="C3:C4"/>
    <mergeCell ref="D3:D4"/>
    <mergeCell ref="E3:E4"/>
    <mergeCell ref="A1:O1"/>
    <mergeCell ref="A3:A4"/>
    <mergeCell ref="B3:B4"/>
    <mergeCell ref="F3:H3"/>
    <mergeCell ref="I3:I4"/>
    <mergeCell ref="J3:K3"/>
    <mergeCell ref="L3:L4"/>
    <mergeCell ref="M3:M4"/>
  </mergeCells>
  <pageMargins left="0.78749999999999998" right="0.78749999999999998" top="1.05277777777778" bottom="1.05277777777778" header="0.78749999999999998" footer="0.78749999999999998"/>
  <pageSetup paperSize="9" scale="72" firstPageNumber="0" orientation="landscape" horizontalDpi="300" verticalDpi="300" r:id="rId1"/>
  <headerFooter>
    <oddHeader>&amp;C&amp;"Times New Roman,Звичайний"&amp;12&amp;A</oddHeader>
    <oddFooter>&amp;C&amp;"Times New Roman,Звичайний"&amp;12Сторінка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tabSelected="1" view="pageBreakPreview" zoomScaleNormal="100" workbookViewId="0">
      <selection sqref="A1:O20"/>
    </sheetView>
  </sheetViews>
  <sheetFormatPr defaultRowHeight="15"/>
  <cols>
    <col min="1" max="1" width="5.85546875"/>
    <col min="2" max="2" width="41.5703125"/>
    <col min="3" max="6" width="14"/>
    <col min="7" max="7" width="16.5703125"/>
    <col min="8" max="8" width="16.85546875"/>
    <col min="9" max="9" width="19.7109375"/>
    <col min="10" max="13" width="8.5703125"/>
    <col min="14" max="14" width="21.85546875" customWidth="1"/>
    <col min="15" max="1025" width="8.5703125"/>
  </cols>
  <sheetData>
    <row r="1" spans="1:15">
      <c r="A1" s="13" t="s">
        <v>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" customHeight="1">
      <c r="A3" s="12" t="s">
        <v>19</v>
      </c>
      <c r="B3" s="11" t="s">
        <v>20</v>
      </c>
      <c r="C3" s="41" t="s">
        <v>84</v>
      </c>
      <c r="D3" s="41" t="s">
        <v>85</v>
      </c>
      <c r="E3" s="41" t="s">
        <v>86</v>
      </c>
      <c r="F3" s="10" t="s">
        <v>21</v>
      </c>
      <c r="G3" s="10"/>
      <c r="H3" s="10"/>
      <c r="I3" s="12" t="s">
        <v>22</v>
      </c>
      <c r="J3" s="9" t="s">
        <v>23</v>
      </c>
      <c r="K3" s="9"/>
      <c r="L3" s="9"/>
      <c r="M3" s="9"/>
      <c r="N3" s="12" t="s">
        <v>24</v>
      </c>
      <c r="O3" s="11" t="s">
        <v>25</v>
      </c>
    </row>
    <row r="4" spans="1:15" ht="15" customHeight="1">
      <c r="A4" s="12"/>
      <c r="B4" s="11"/>
      <c r="C4" s="41"/>
      <c r="D4" s="41"/>
      <c r="E4" s="41"/>
      <c r="F4" s="12" t="s">
        <v>26</v>
      </c>
      <c r="G4" s="12" t="s">
        <v>27</v>
      </c>
      <c r="H4" s="12" t="s">
        <v>28</v>
      </c>
      <c r="I4" s="12"/>
      <c r="J4" s="11" t="s">
        <v>29</v>
      </c>
      <c r="K4" s="11"/>
      <c r="L4" s="11" t="s">
        <v>30</v>
      </c>
      <c r="M4" s="11"/>
      <c r="N4" s="12"/>
      <c r="O4" s="11"/>
    </row>
    <row r="5" spans="1:15" ht="60.75" customHeight="1">
      <c r="A5" s="12"/>
      <c r="B5" s="11"/>
      <c r="C5" s="41"/>
      <c r="D5" s="41"/>
      <c r="E5" s="41"/>
      <c r="F5" s="12"/>
      <c r="G5" s="12"/>
      <c r="H5" s="12"/>
      <c r="I5" s="12"/>
      <c r="J5" s="49" t="s">
        <v>31</v>
      </c>
      <c r="K5" s="20" t="s">
        <v>32</v>
      </c>
      <c r="L5" s="49" t="s">
        <v>31</v>
      </c>
      <c r="M5" s="20" t="s">
        <v>32</v>
      </c>
      <c r="N5" s="12"/>
      <c r="O5" s="11"/>
    </row>
    <row r="6" spans="1:15" ht="30">
      <c r="A6" s="21">
        <v>1</v>
      </c>
      <c r="B6" s="24" t="s">
        <v>33</v>
      </c>
      <c r="C6" s="51" t="s">
        <v>87</v>
      </c>
      <c r="D6" s="51">
        <v>2018</v>
      </c>
      <c r="E6" s="51">
        <v>2018</v>
      </c>
      <c r="F6" s="25" t="s">
        <v>34</v>
      </c>
      <c r="G6" s="21">
        <v>180</v>
      </c>
      <c r="H6" s="25" t="s">
        <v>35</v>
      </c>
      <c r="I6" s="26">
        <v>2001000</v>
      </c>
      <c r="J6" s="21" t="s">
        <v>36</v>
      </c>
      <c r="K6" s="21" t="s">
        <v>36</v>
      </c>
      <c r="L6" s="21">
        <v>1334</v>
      </c>
      <c r="M6" s="27" t="s">
        <v>37</v>
      </c>
      <c r="N6" s="21" t="s">
        <v>38</v>
      </c>
      <c r="O6" s="28"/>
    </row>
    <row r="7" spans="1:15" ht="37.5" customHeight="1">
      <c r="A7" s="21">
        <v>2</v>
      </c>
      <c r="B7" s="24" t="s">
        <v>39</v>
      </c>
      <c r="C7" s="51" t="s">
        <v>87</v>
      </c>
      <c r="D7" s="51">
        <v>2018</v>
      </c>
      <c r="E7" s="51">
        <v>2018</v>
      </c>
      <c r="F7" s="25" t="s">
        <v>34</v>
      </c>
      <c r="G7" s="21">
        <v>55</v>
      </c>
      <c r="H7" s="25" t="s">
        <v>40</v>
      </c>
      <c r="I7" s="26">
        <v>1507000</v>
      </c>
      <c r="J7" s="29">
        <v>1586</v>
      </c>
      <c r="K7" s="27" t="s">
        <v>37</v>
      </c>
      <c r="L7" s="21" t="s">
        <v>36</v>
      </c>
      <c r="M7" s="21" t="s">
        <v>36</v>
      </c>
      <c r="N7" s="21" t="s">
        <v>41</v>
      </c>
      <c r="O7" s="28"/>
    </row>
    <row r="8" spans="1:15" ht="60">
      <c r="A8" s="21">
        <v>3</v>
      </c>
      <c r="B8" s="24" t="s">
        <v>42</v>
      </c>
      <c r="C8" s="51" t="s">
        <v>87</v>
      </c>
      <c r="D8" s="51" t="s">
        <v>36</v>
      </c>
      <c r="E8" s="51" t="s">
        <v>36</v>
      </c>
      <c r="F8" s="25" t="s">
        <v>43</v>
      </c>
      <c r="G8" s="30">
        <v>100</v>
      </c>
      <c r="H8" s="25" t="s">
        <v>44</v>
      </c>
      <c r="I8" s="26">
        <v>50000</v>
      </c>
      <c r="J8" s="21">
        <v>1</v>
      </c>
      <c r="K8" s="21" t="s">
        <v>45</v>
      </c>
      <c r="L8" s="21" t="s">
        <v>36</v>
      </c>
      <c r="M8" s="21" t="s">
        <v>36</v>
      </c>
      <c r="N8" s="21" t="s">
        <v>46</v>
      </c>
      <c r="O8" s="28"/>
    </row>
    <row r="9" spans="1:15" ht="30">
      <c r="A9" s="21">
        <v>4</v>
      </c>
      <c r="B9" s="24" t="s">
        <v>47</v>
      </c>
      <c r="C9" s="51" t="s">
        <v>82</v>
      </c>
      <c r="D9" s="51" t="s">
        <v>40</v>
      </c>
      <c r="E9" s="51" t="s">
        <v>93</v>
      </c>
      <c r="F9" s="25" t="s">
        <v>44</v>
      </c>
      <c r="G9" s="21">
        <v>180</v>
      </c>
      <c r="H9" s="25" t="s">
        <v>35</v>
      </c>
      <c r="I9" s="26">
        <v>1000000</v>
      </c>
      <c r="J9" s="21">
        <v>667</v>
      </c>
      <c r="K9" s="31" t="s">
        <v>37</v>
      </c>
      <c r="L9" s="21" t="s">
        <v>36</v>
      </c>
      <c r="M9" s="21" t="s">
        <v>36</v>
      </c>
      <c r="N9" s="21" t="s">
        <v>48</v>
      </c>
      <c r="O9" s="28"/>
    </row>
    <row r="10" spans="1:15" ht="72.75" customHeight="1">
      <c r="A10" s="21">
        <v>5</v>
      </c>
      <c r="B10" s="24" t="s">
        <v>49</v>
      </c>
      <c r="C10" s="51" t="s">
        <v>87</v>
      </c>
      <c r="D10" s="54" t="s">
        <v>91</v>
      </c>
      <c r="E10" s="54" t="s">
        <v>92</v>
      </c>
      <c r="F10" s="25" t="s">
        <v>44</v>
      </c>
      <c r="G10" s="21">
        <v>20</v>
      </c>
      <c r="H10" s="25" t="s">
        <v>34</v>
      </c>
      <c r="I10" s="28">
        <v>200000</v>
      </c>
      <c r="J10" s="21" t="s">
        <v>36</v>
      </c>
      <c r="K10" s="21" t="s">
        <v>36</v>
      </c>
      <c r="L10" s="21">
        <v>143</v>
      </c>
      <c r="M10" s="31" t="s">
        <v>37</v>
      </c>
      <c r="N10" s="20" t="s">
        <v>50</v>
      </c>
      <c r="O10" s="28"/>
    </row>
    <row r="11" spans="1:15" ht="30">
      <c r="A11" s="21">
        <v>6</v>
      </c>
      <c r="B11" s="24" t="s">
        <v>51</v>
      </c>
      <c r="C11" s="51" t="s">
        <v>87</v>
      </c>
      <c r="D11" s="51" t="s">
        <v>44</v>
      </c>
      <c r="E11" s="51" t="s">
        <v>44</v>
      </c>
      <c r="F11" s="25" t="s">
        <v>34</v>
      </c>
      <c r="G11" s="21">
        <v>70</v>
      </c>
      <c r="H11" s="25" t="s">
        <v>90</v>
      </c>
      <c r="I11" s="28">
        <v>665000</v>
      </c>
      <c r="J11" s="21" t="s">
        <v>36</v>
      </c>
      <c r="K11" s="21" t="s">
        <v>36</v>
      </c>
      <c r="L11" s="21">
        <v>443</v>
      </c>
      <c r="M11" s="31" t="s">
        <v>37</v>
      </c>
      <c r="N11" s="21" t="s">
        <v>52</v>
      </c>
      <c r="O11" s="28"/>
    </row>
    <row r="12" spans="1:15" ht="30">
      <c r="A12" s="21">
        <v>7</v>
      </c>
      <c r="B12" s="24" t="s">
        <v>53</v>
      </c>
      <c r="C12" s="51" t="s">
        <v>87</v>
      </c>
      <c r="D12" s="51" t="s">
        <v>44</v>
      </c>
      <c r="E12" s="51" t="s">
        <v>44</v>
      </c>
      <c r="F12" s="25" t="s">
        <v>34</v>
      </c>
      <c r="G12" s="21">
        <v>70</v>
      </c>
      <c r="H12" s="25" t="s">
        <v>90</v>
      </c>
      <c r="I12" s="28">
        <v>862000</v>
      </c>
      <c r="J12" s="21" t="s">
        <v>36</v>
      </c>
      <c r="K12" s="21" t="s">
        <v>36</v>
      </c>
      <c r="L12" s="21">
        <v>575</v>
      </c>
      <c r="M12" s="31" t="s">
        <v>37</v>
      </c>
      <c r="N12" s="21" t="s">
        <v>54</v>
      </c>
      <c r="O12" s="28"/>
    </row>
    <row r="13" spans="1:15" ht="45">
      <c r="A13" s="21">
        <v>8</v>
      </c>
      <c r="B13" s="24" t="s">
        <v>55</v>
      </c>
      <c r="C13" s="51" t="s">
        <v>87</v>
      </c>
      <c r="D13" s="51" t="s">
        <v>44</v>
      </c>
      <c r="E13" s="51" t="s">
        <v>44</v>
      </c>
      <c r="F13" s="25" t="s">
        <v>34</v>
      </c>
      <c r="G13" s="30">
        <v>70</v>
      </c>
      <c r="H13" s="25" t="s">
        <v>90</v>
      </c>
      <c r="I13" s="28">
        <v>1450000</v>
      </c>
      <c r="J13" s="21" t="s">
        <v>36</v>
      </c>
      <c r="K13" s="21" t="s">
        <v>36</v>
      </c>
      <c r="L13" s="21">
        <v>967</v>
      </c>
      <c r="M13" s="31" t="s">
        <v>37</v>
      </c>
      <c r="N13" s="20" t="s">
        <v>56</v>
      </c>
      <c r="O13" s="28"/>
    </row>
    <row r="14" spans="1:15" ht="30">
      <c r="A14" s="21">
        <v>9</v>
      </c>
      <c r="B14" s="24" t="s">
        <v>57</v>
      </c>
      <c r="C14" s="51" t="s">
        <v>87</v>
      </c>
      <c r="D14" s="51" t="s">
        <v>44</v>
      </c>
      <c r="E14" s="51" t="s">
        <v>44</v>
      </c>
      <c r="F14" s="25" t="s">
        <v>34</v>
      </c>
      <c r="G14" s="30">
        <v>70</v>
      </c>
      <c r="H14" s="25" t="s">
        <v>90</v>
      </c>
      <c r="I14" s="28">
        <v>1330000</v>
      </c>
      <c r="J14" s="21" t="s">
        <v>36</v>
      </c>
      <c r="K14" s="21" t="s">
        <v>36</v>
      </c>
      <c r="L14" s="21">
        <v>887</v>
      </c>
      <c r="M14" s="31" t="s">
        <v>37</v>
      </c>
      <c r="N14" s="21" t="s">
        <v>58</v>
      </c>
      <c r="O14" s="28"/>
    </row>
    <row r="15" spans="1:15" ht="30">
      <c r="A15" s="21">
        <v>10</v>
      </c>
      <c r="B15" s="24" t="s">
        <v>59</v>
      </c>
      <c r="C15" s="55">
        <v>43518</v>
      </c>
      <c r="D15" s="51" t="s">
        <v>44</v>
      </c>
      <c r="E15" s="51" t="s">
        <v>44</v>
      </c>
      <c r="F15" s="25" t="s">
        <v>34</v>
      </c>
      <c r="G15" s="30">
        <v>70</v>
      </c>
      <c r="H15" s="25" t="s">
        <v>90</v>
      </c>
      <c r="I15" s="28">
        <v>775000</v>
      </c>
      <c r="J15" s="21" t="s">
        <v>36</v>
      </c>
      <c r="K15" s="21" t="s">
        <v>36</v>
      </c>
      <c r="L15" s="21">
        <v>517</v>
      </c>
      <c r="M15" s="31" t="s">
        <v>37</v>
      </c>
      <c r="N15" s="22" t="s">
        <v>60</v>
      </c>
      <c r="O15" s="28"/>
    </row>
    <row r="16" spans="1:15" ht="30">
      <c r="A16" s="21">
        <v>11</v>
      </c>
      <c r="B16" s="24" t="s">
        <v>61</v>
      </c>
      <c r="C16" s="51" t="s">
        <v>87</v>
      </c>
      <c r="D16" s="51" t="s">
        <v>44</v>
      </c>
      <c r="E16" s="51" t="s">
        <v>44</v>
      </c>
      <c r="F16" s="25" t="s">
        <v>34</v>
      </c>
      <c r="G16" s="30">
        <v>70</v>
      </c>
      <c r="H16" s="25" t="s">
        <v>90</v>
      </c>
      <c r="I16" s="28">
        <v>1160000</v>
      </c>
      <c r="J16" s="21" t="s">
        <v>36</v>
      </c>
      <c r="K16" s="21" t="s">
        <v>36</v>
      </c>
      <c r="L16" s="21">
        <v>773</v>
      </c>
      <c r="M16" s="31" t="s">
        <v>37</v>
      </c>
      <c r="N16" s="22" t="s">
        <v>62</v>
      </c>
      <c r="O16" s="28"/>
    </row>
    <row r="17" spans="1:15">
      <c r="A17" s="5" t="s">
        <v>63</v>
      </c>
      <c r="B17" s="5"/>
      <c r="C17" s="40"/>
      <c r="D17" s="40"/>
      <c r="E17" s="40"/>
      <c r="F17" s="32"/>
      <c r="G17" s="32"/>
      <c r="H17" s="32"/>
      <c r="I17" s="33">
        <f>SUM(I6:I16)</f>
        <v>11000000</v>
      </c>
      <c r="J17" s="33">
        <f>SUM(J6:J16)-J8</f>
        <v>2253</v>
      </c>
      <c r="K17" s="33"/>
      <c r="L17" s="33">
        <f>SUM(L6:L16)</f>
        <v>5639</v>
      </c>
      <c r="M17" s="32"/>
      <c r="N17" s="32"/>
      <c r="O17" s="32"/>
    </row>
    <row r="18" spans="1: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ht="18">
      <c r="A20" s="34" t="s">
        <v>66</v>
      </c>
      <c r="B20" s="39"/>
      <c r="C20" s="44"/>
      <c r="D20" s="44"/>
      <c r="E20" s="44"/>
      <c r="F20" s="39"/>
      <c r="G20" s="35"/>
      <c r="H20" s="35"/>
      <c r="I20" s="35"/>
      <c r="J20" s="19"/>
      <c r="K20" s="19"/>
      <c r="L20" s="35" t="s">
        <v>67</v>
      </c>
      <c r="M20" s="19"/>
      <c r="N20" s="35"/>
      <c r="O20" s="19"/>
    </row>
  </sheetData>
  <mergeCells count="17">
    <mergeCell ref="A17:B17"/>
    <mergeCell ref="A1:O1"/>
    <mergeCell ref="A3:A5"/>
    <mergeCell ref="B3:B5"/>
    <mergeCell ref="C3:C5"/>
    <mergeCell ref="D3:D5"/>
    <mergeCell ref="E3:E5"/>
    <mergeCell ref="F3:H3"/>
    <mergeCell ref="I3:I5"/>
    <mergeCell ref="J3:M3"/>
    <mergeCell ref="N3:N5"/>
    <mergeCell ref="O3:O5"/>
    <mergeCell ref="F4:F5"/>
    <mergeCell ref="G4:G5"/>
    <mergeCell ref="H4:H5"/>
    <mergeCell ref="J4:K4"/>
    <mergeCell ref="L4:M4"/>
  </mergeCells>
  <pageMargins left="0.70866141732283472" right="0.70866141732283472" top="0.74803149606299213" bottom="0.74803149606299213" header="0.51181102362204722" footer="0.51181102362204722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LibreOffice/5.1.6.2$Linux_x86 LibreOffice_project/10m0$Build-2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Дороги</vt:lpstr>
      <vt:lpstr>Двори</vt:lpstr>
      <vt:lpstr>Аркуш4</vt:lpstr>
      <vt:lpstr>Лист3</vt:lpstr>
      <vt:lpstr>Двори!Область_печати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sra-16</dc:creator>
  <dc:description/>
  <cp:lastModifiedBy>sra-16</cp:lastModifiedBy>
  <cp:revision>1</cp:revision>
  <cp:lastPrinted>2019-02-15T09:48:56Z</cp:lastPrinted>
  <dcterms:created xsi:type="dcterms:W3CDTF">2019-01-23T13:54:09Z</dcterms:created>
  <dcterms:modified xsi:type="dcterms:W3CDTF">2019-02-15T09:56:09Z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