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'Лист1'!$A$1:$N$34</definedName>
    <definedName name="_xlnm.Print_Area" localSheetId="1">'Лист2'!$A$1:$L$23</definedName>
    <definedName name="_xlnm.Print_Area" localSheetId="2">'Лист3'!$A$1:$K$27</definedName>
    <definedName name="_xlnm.Print_Area" localSheetId="3">'Лист4'!$A$1:$N$22</definedName>
  </definedNames>
  <calcPr fullCalcOnLoad="1"/>
</workbook>
</file>

<file path=xl/sharedStrings.xml><?xml version="1.0" encoding="utf-8"?>
<sst xmlns="http://schemas.openxmlformats.org/spreadsheetml/2006/main" count="130" uniqueCount="96">
  <si>
    <t>ЗАТВЕРДЖЕНО</t>
  </si>
  <si>
    <t>Наказ Міністерства фінансів</t>
  </si>
  <si>
    <t>України</t>
  </si>
  <si>
    <t>Наказ\розпорядчий документ</t>
  </si>
  <si>
    <t>(найменування головного розпорядника коштів місцевого бюджету) і наказ</t>
  </si>
  <si>
    <t>(найменування місцевого фінансового органу)</t>
  </si>
  <si>
    <t>№_________</t>
  </si>
  <si>
    <t>ПАСПОРТ</t>
  </si>
  <si>
    <t>1.</t>
  </si>
  <si>
    <t>2.</t>
  </si>
  <si>
    <t>(КПКВК МБ)     (найменування відповідального виконавця)</t>
  </si>
  <si>
    <t>3.</t>
  </si>
  <si>
    <t>4.</t>
  </si>
  <si>
    <t>5. Підстави для виконання бюджетної програми</t>
  </si>
  <si>
    <t>6.  Мета бюджетної програми</t>
  </si>
  <si>
    <t>№ з\п</t>
  </si>
  <si>
    <t>№з\п</t>
  </si>
  <si>
    <t>(тис.грн.)</t>
  </si>
  <si>
    <t>загальний фонд</t>
  </si>
  <si>
    <t>спеціальний фонд</t>
  </si>
  <si>
    <t>разом</t>
  </si>
  <si>
    <t>Одиниця виміру</t>
  </si>
  <si>
    <t>Код</t>
  </si>
  <si>
    <t>Джерело інформації</t>
  </si>
  <si>
    <t>ефективності</t>
  </si>
  <si>
    <t>Загальний фонд</t>
  </si>
  <si>
    <t>Спеціальний фонд</t>
  </si>
  <si>
    <t>Разом</t>
  </si>
  <si>
    <t>Найменування джерел надходжень</t>
  </si>
  <si>
    <t>Інші джерела фінансування (за видами)</t>
  </si>
  <si>
    <t>продукту</t>
  </si>
  <si>
    <t>ПОГОДЖЕНО:</t>
  </si>
  <si>
    <t>Департамент фінансової політики</t>
  </si>
  <si>
    <t>Л.І.Римар</t>
  </si>
  <si>
    <t>Назва підпрограми</t>
  </si>
  <si>
    <t>8.   Обсяги фінансування бюджетної програми у розрізі підпрограм та завдань:</t>
  </si>
  <si>
    <t>Усього</t>
  </si>
  <si>
    <t>10.   Результативні показники бюджетної програми у розрізі піпрограм і завдань</t>
  </si>
  <si>
    <t>11.   Джерела фінансування інвестиційних проектів у розрізі підпрограм</t>
  </si>
  <si>
    <t>Касові видатки станом  на 1 січня звітного періоду</t>
  </si>
  <si>
    <t>Пояснення, що характеризують джерела фінансування</t>
  </si>
  <si>
    <t>Підпрограма 1</t>
  </si>
  <si>
    <t>Інвестиційний проект 1</t>
  </si>
  <si>
    <t>Надходження із бюджету</t>
  </si>
  <si>
    <t>тис. грн.</t>
  </si>
  <si>
    <t>Завдання 1:</t>
  </si>
  <si>
    <t xml:space="preserve"> </t>
  </si>
  <si>
    <t>В.о. заступника директора департаменту фінансової політики - начальника управління фінансів</t>
  </si>
  <si>
    <t>7.  Підпрограми, спрямовані на досягнення мети, визначеної паспортом бюджетної програми</t>
  </si>
  <si>
    <t>26 серпня 2014 року № 836</t>
  </si>
  <si>
    <t>(КПКВК МБ)                               (найменування головного розпорядника)</t>
  </si>
  <si>
    <t>КПКВК</t>
  </si>
  <si>
    <t>КФКВК</t>
  </si>
  <si>
    <t>Підпрограма/ завдання бюджетної програми</t>
  </si>
  <si>
    <t>Усього:</t>
  </si>
  <si>
    <t>9.   Перелік регіональних цільових програм, які виконуються у складі бюджетної програми:</t>
  </si>
  <si>
    <t>Назва регіональної  цільової програми та підпрограми</t>
  </si>
  <si>
    <t>Регіональна  цільова програма1</t>
  </si>
  <si>
    <t>Підпрограма 2</t>
  </si>
  <si>
    <t>№ з/п</t>
  </si>
  <si>
    <t>Назва показника</t>
  </si>
  <si>
    <t>Значення показника</t>
  </si>
  <si>
    <t>х</t>
  </si>
  <si>
    <t xml:space="preserve">План видатків звітного періоду </t>
  </si>
  <si>
    <t>Прогноз видатків до кінця реалізації інвестиційного проекту</t>
  </si>
  <si>
    <t>Інвестиційний проект 2</t>
  </si>
  <si>
    <t>(КПКВК МБ)   (КФКВК)                             (найменування бюджетної програми)</t>
  </si>
  <si>
    <t>Департамент економічного розвитку</t>
  </si>
  <si>
    <t>Директор департаменту економічного розвитку</t>
  </si>
  <si>
    <t>І.Кулинич</t>
  </si>
  <si>
    <t>шт.</t>
  </si>
  <si>
    <t>розрахунково</t>
  </si>
  <si>
    <t>управлінський облік</t>
  </si>
  <si>
    <r>
      <t>та спеціального фонду -</t>
    </r>
    <r>
      <rPr>
        <u val="single"/>
        <sz val="10"/>
        <rFont val="Arial Cyr"/>
        <family val="0"/>
      </rPr>
      <t xml:space="preserve"> </t>
    </r>
    <r>
      <rPr>
        <sz val="10"/>
        <rFont val="Arial Cyr"/>
        <family val="0"/>
      </rPr>
      <t>тис.гривень.</t>
    </r>
  </si>
  <si>
    <t>0411</t>
  </si>
  <si>
    <t>Створення сприятливого ділового клімату для розвитку підприємництва</t>
  </si>
  <si>
    <t>ухвала</t>
  </si>
  <si>
    <t>Забезпечення  сприятливих умов для розвитку малого та середнього підприємництва</t>
  </si>
  <si>
    <t>Завдання:Створення та реалізація маркетингових проектів,підтримка консолідованих заходів,пов"язаних з маркетингом та розповсюдженням продукції (цінники,банери,футболки, флаєри,наліпки,тощо.)</t>
  </si>
  <si>
    <t>Завдання: Сприяння реалізації пілотного проекту розвитку шкільного підприємництва.</t>
  </si>
  <si>
    <t>Завдання: Організація проведення  виставок, конкурсів (орендаприміщення і технічне забезпечення ,придбання кубків,медалей,канцтоварів, тощо.)</t>
  </si>
  <si>
    <t>Закон України від 21.05.1997 №280/97-ВР "Про місцеве самоврядування в Україні", ухвала Львівської міської ради від 14.07.2016  № 777 “Про розмежування повноважень між виконавчими органами Льввської міської ради” та рішення виконавчого комітету від 02.12.2016 № 1134 "Про затвердження Положення про департамент економічного розвитку  Львівської міської ради та його структури" Ухвала ЛМР про затвердження програми сприяння розвитку підприємництва у м.Львові</t>
  </si>
  <si>
    <t>кількість проведених семінарів,конкурсів,форумів,виставок,навчань</t>
  </si>
  <si>
    <t>середня вартість  проведених семінарів,конкурсів,форумів,виставок,навчань</t>
  </si>
  <si>
    <t>кількість продбання промоційної продукції</t>
  </si>
  <si>
    <t>середня вартість придбання промоційної продукції</t>
  </si>
  <si>
    <t>тис.грн.</t>
  </si>
  <si>
    <t xml:space="preserve">       (2700000)          Департамент економічного розвитку Львівської міської ради</t>
  </si>
  <si>
    <t>бюджетної програми місцевого бюджету на   2018   рік</t>
  </si>
  <si>
    <t xml:space="preserve">       (2710000)    Департамент економічного розвитку Львівської міської ради</t>
  </si>
  <si>
    <t>( 2717610 )       (0411 )   Сприяння розвитку малого і середнього підприємництва</t>
  </si>
  <si>
    <t>Пілотний проект відшкодування кредитів підприємцям (маркетингові ваучери)</t>
  </si>
  <si>
    <t>кількість відшкодованих кредитів підприємцям</t>
  </si>
  <si>
    <t>середня сума  відшкодування кредиту</t>
  </si>
  <si>
    <t>Завдання:Забезпечення сприятливих умов для розвитку підприємництва(організація тренінгів,семінарів,навчань, тощо )</t>
  </si>
  <si>
    <r>
      <t xml:space="preserve">Обсяг бюджетних призначень/бюджетних асигнувань  - </t>
    </r>
    <r>
      <rPr>
        <u val="single"/>
        <sz val="10"/>
        <rFont val="Arial Cyr"/>
        <family val="0"/>
      </rPr>
      <t xml:space="preserve"> 3164,5,0</t>
    </r>
    <r>
      <rPr>
        <sz val="10"/>
        <rFont val="Arial Cyr"/>
        <family val="0"/>
      </rPr>
      <t xml:space="preserve"> тис.гривень, у тому числі  загального фонду - 3164,5,0 тис.гривень</t>
    </r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</si>
</sst>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0.0000"/>
    <numFmt numFmtId="186" formatCode="0.000"/>
    <numFmt numFmtId="187" formatCode="0.00000"/>
    <numFmt numFmtId="188" formatCode="0.0"/>
  </numFmts>
  <fonts count="52">
    <font>
      <sz val="10"/>
      <name val="Arial Cyr"/>
      <family val="0"/>
    </font>
    <font>
      <sz val="8"/>
      <name val="Arial Cyr"/>
      <family val="0"/>
    </font>
    <font>
      <sz val="5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9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5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4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2" fillId="0" borderId="0" xfId="56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0" fillId="0" borderId="12" xfId="0" applyBorder="1" applyAlignment="1">
      <alignment horizontal="left" wrapText="1"/>
    </xf>
    <xf numFmtId="0" fontId="9" fillId="0" borderId="13" xfId="54" applyFont="1" applyBorder="1" applyAlignment="1">
      <alignment vertical="center" wrapText="1"/>
      <protection/>
    </xf>
    <xf numFmtId="0" fontId="6" fillId="0" borderId="11" xfId="0" applyFont="1" applyBorder="1" applyAlignment="1">
      <alignment/>
    </xf>
    <xf numFmtId="49" fontId="9" fillId="0" borderId="13" xfId="42" applyNumberFormat="1" applyFont="1" applyFill="1" applyBorder="1" applyAlignment="1">
      <alignment vertical="center" wrapText="1"/>
      <protection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16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187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/>
    </xf>
    <xf numFmtId="0" fontId="9" fillId="0" borderId="13" xfId="55" applyFont="1" applyBorder="1" applyAlignment="1">
      <alignment horizontal="center" vertical="center" wrapText="1"/>
      <protection/>
    </xf>
    <xf numFmtId="0" fontId="12" fillId="0" borderId="11" xfId="55" applyFont="1" applyBorder="1" applyAlignment="1">
      <alignment horizontal="center" vertical="top" wrapText="1"/>
      <protection/>
    </xf>
    <xf numFmtId="0" fontId="9" fillId="0" borderId="11" xfId="55" applyFont="1" applyBorder="1" applyAlignment="1">
      <alignment vertical="center" wrapText="1"/>
      <protection/>
    </xf>
    <xf numFmtId="0" fontId="13" fillId="0" borderId="11" xfId="55" applyFont="1" applyBorder="1" applyAlignment="1">
      <alignment vertical="top" wrapText="1"/>
      <protection/>
    </xf>
    <xf numFmtId="0" fontId="9" fillId="0" borderId="11" xfId="55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87" fontId="0" fillId="0" borderId="13" xfId="0" applyNumberFormat="1" applyBorder="1" applyAlignment="1">
      <alignment horizontal="center"/>
    </xf>
    <xf numFmtId="187" fontId="0" fillId="0" borderId="14" xfId="0" applyNumberFormat="1" applyBorder="1" applyAlignment="1">
      <alignment horizontal="center"/>
    </xf>
    <xf numFmtId="188" fontId="0" fillId="0" borderId="15" xfId="0" applyNumberFormat="1" applyBorder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18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187" fontId="3" fillId="0" borderId="13" xfId="0" applyNumberFormat="1" applyFont="1" applyBorder="1" applyAlignment="1">
      <alignment horizontal="center"/>
    </xf>
    <xf numFmtId="187" fontId="3" fillId="0" borderId="14" xfId="0" applyNumberFormat="1" applyFont="1" applyBorder="1" applyAlignment="1">
      <alignment horizontal="center"/>
    </xf>
    <xf numFmtId="188" fontId="0" fillId="0" borderId="13" xfId="0" applyNumberFormat="1" applyBorder="1" applyAlignment="1">
      <alignment horizontal="center"/>
    </xf>
    <xf numFmtId="188" fontId="0" fillId="0" borderId="14" xfId="0" applyNumberForma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87" fontId="0" fillId="0" borderId="13" xfId="0" applyNumberFormat="1" applyBorder="1" applyAlignment="1">
      <alignment horizontal="center"/>
    </xf>
    <xf numFmtId="187" fontId="0" fillId="0" borderId="14" xfId="0" applyNumberForma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 wrapText="1"/>
    </xf>
    <xf numFmtId="187" fontId="3" fillId="0" borderId="15" xfId="0" applyNumberFormat="1" applyFont="1" applyBorder="1" applyAlignment="1">
      <alignment horizontal="center"/>
    </xf>
    <xf numFmtId="187" fontId="0" fillId="0" borderId="13" xfId="0" applyNumberFormat="1" applyBorder="1" applyAlignment="1">
      <alignment horizontal="center" vertical="top" wrapText="1"/>
    </xf>
    <xf numFmtId="187" fontId="0" fillId="0" borderId="15" xfId="0" applyNumberFormat="1" applyBorder="1" applyAlignment="1">
      <alignment horizontal="center" vertical="top" wrapText="1"/>
    </xf>
    <xf numFmtId="187" fontId="0" fillId="0" borderId="14" xfId="0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center" wrapText="1"/>
    </xf>
    <xf numFmtId="187" fontId="0" fillId="0" borderId="13" xfId="0" applyNumberFormat="1" applyBorder="1" applyAlignment="1">
      <alignment horizontal="left" vertical="top" wrapText="1"/>
    </xf>
    <xf numFmtId="187" fontId="0" fillId="0" borderId="15" xfId="0" applyNumberFormat="1" applyBorder="1" applyAlignment="1">
      <alignment horizontal="left" vertical="top" wrapText="1"/>
    </xf>
    <xf numFmtId="187" fontId="0" fillId="0" borderId="14" xfId="0" applyNumberForma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13" xfId="55" applyFont="1" applyBorder="1" applyAlignment="1">
      <alignment vertical="center" wrapText="1"/>
      <protection/>
    </xf>
    <xf numFmtId="0" fontId="9" fillId="0" borderId="15" xfId="55" applyFont="1" applyBorder="1" applyAlignment="1">
      <alignment vertical="center" wrapText="1"/>
      <protection/>
    </xf>
    <xf numFmtId="0" fontId="0" fillId="0" borderId="14" xfId="0" applyBorder="1" applyAlignment="1">
      <alignment/>
    </xf>
    <xf numFmtId="0" fontId="13" fillId="0" borderId="13" xfId="55" applyFont="1" applyBorder="1" applyAlignment="1">
      <alignment vertical="top" wrapText="1"/>
      <protection/>
    </xf>
    <xf numFmtId="0" fontId="13" fillId="0" borderId="15" xfId="55" applyFont="1" applyBorder="1" applyAlignment="1">
      <alignment vertical="top" wrapText="1"/>
      <protection/>
    </xf>
    <xf numFmtId="0" fontId="13" fillId="0" borderId="14" xfId="55" applyFont="1" applyBorder="1" applyAlignment="1">
      <alignment vertical="top" wrapText="1"/>
      <protection/>
    </xf>
    <xf numFmtId="0" fontId="17" fillId="0" borderId="13" xfId="55" applyFont="1" applyBorder="1" applyAlignment="1">
      <alignment vertical="top" wrapText="1"/>
      <protection/>
    </xf>
    <xf numFmtId="0" fontId="17" fillId="0" borderId="15" xfId="55" applyFont="1" applyBorder="1" applyAlignment="1">
      <alignment vertical="top" wrapText="1"/>
      <protection/>
    </xf>
    <xf numFmtId="0" fontId="17" fillId="0" borderId="14" xfId="55" applyFont="1" applyBorder="1" applyAlignment="1">
      <alignment vertical="top" wrapText="1"/>
      <protection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2" fillId="0" borderId="13" xfId="55" applyFont="1" applyBorder="1" applyAlignment="1">
      <alignment horizontal="center" vertical="top" wrapText="1"/>
      <protection/>
    </xf>
    <xf numFmtId="0" fontId="12" fillId="0" borderId="15" xfId="55" applyFont="1" applyBorder="1" applyAlignment="1">
      <alignment horizontal="center" vertical="top" wrapText="1"/>
      <protection/>
    </xf>
    <xf numFmtId="0" fontId="0" fillId="0" borderId="15" xfId="0" applyBorder="1" applyAlignment="1">
      <alignment/>
    </xf>
    <xf numFmtId="0" fontId="9" fillId="0" borderId="13" xfId="55" applyFont="1" applyBorder="1" applyAlignment="1">
      <alignment horizontal="center" vertical="center" wrapText="1"/>
      <protection/>
    </xf>
    <xf numFmtId="0" fontId="9" fillId="0" borderId="15" xfId="55" applyFont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84" fontId="10" fillId="0" borderId="13" xfId="55" applyNumberFormat="1" applyFont="1" applyBorder="1" applyAlignment="1">
      <alignment horizontal="center" vertical="top" wrapText="1"/>
      <protection/>
    </xf>
    <xf numFmtId="184" fontId="10" fillId="0" borderId="14" xfId="55" applyNumberFormat="1" applyFont="1" applyBorder="1" applyAlignment="1">
      <alignment horizontal="center" vertical="top" wrapText="1"/>
      <protection/>
    </xf>
    <xf numFmtId="184" fontId="11" fillId="0" borderId="13" xfId="55" applyNumberFormat="1" applyFont="1" applyBorder="1" applyAlignment="1">
      <alignment horizontal="center" vertical="top" wrapText="1"/>
      <protection/>
    </xf>
    <xf numFmtId="184" fontId="11" fillId="0" borderId="14" xfId="55" applyNumberFormat="1" applyFont="1" applyBorder="1" applyAlignment="1">
      <alignment horizontal="center" vertical="top" wrapText="1"/>
      <protection/>
    </xf>
    <xf numFmtId="184" fontId="10" fillId="0" borderId="13" xfId="55" applyNumberFormat="1" applyFont="1" applyBorder="1" applyAlignment="1">
      <alignment horizontal="center" vertical="top" wrapText="1"/>
      <protection/>
    </xf>
    <xf numFmtId="184" fontId="10" fillId="0" borderId="14" xfId="55" applyNumberFormat="1" applyFont="1" applyBorder="1" applyAlignment="1">
      <alignment horizontal="center" vertical="top" wrapText="1"/>
      <protection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87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188" fontId="0" fillId="0" borderId="15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2" fillId="0" borderId="13" xfId="56" applyFont="1" applyFill="1" applyBorder="1" applyAlignment="1">
      <alignment horizontal="center" vertical="center" wrapText="1"/>
      <protection/>
    </xf>
    <xf numFmtId="0" fontId="12" fillId="0" borderId="15" xfId="56" applyFont="1" applyFill="1" applyBorder="1" applyAlignment="1">
      <alignment horizontal="center" vertical="center" wrapText="1"/>
      <protection/>
    </xf>
    <xf numFmtId="0" fontId="12" fillId="0" borderId="14" xfId="56" applyFont="1" applyFill="1" applyBorder="1" applyAlignment="1">
      <alignment horizontal="center" vertical="center" wrapText="1"/>
      <protection/>
    </xf>
    <xf numFmtId="0" fontId="12" fillId="0" borderId="20" xfId="56" applyFont="1" applyFill="1" applyBorder="1" applyAlignment="1">
      <alignment horizontal="center" vertical="center" wrapText="1"/>
      <protection/>
    </xf>
    <xf numFmtId="0" fontId="12" fillId="0" borderId="12" xfId="56" applyFont="1" applyFill="1" applyBorder="1" applyAlignment="1">
      <alignment horizontal="center" vertical="center" wrapText="1"/>
      <protection/>
    </xf>
    <xf numFmtId="0" fontId="12" fillId="0" borderId="11" xfId="56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12" fillId="0" borderId="21" xfId="56" applyFont="1" applyFill="1" applyBorder="1" applyAlignment="1">
      <alignment horizontal="center" vertical="center" wrapText="1"/>
      <protection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ичайний_Chervonohrad city budget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_Лист1" xfId="54"/>
    <cellStyle name="Обычный_Лист3" xfId="55"/>
    <cellStyle name="Обычный_Лист4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SheetLayoutView="100" zoomScalePageLayoutView="0" workbookViewId="0" topLeftCell="A13">
      <selection activeCell="B24" sqref="B24:N24"/>
    </sheetView>
  </sheetViews>
  <sheetFormatPr defaultColWidth="9.00390625" defaultRowHeight="12.75"/>
  <cols>
    <col min="1" max="1" width="5.375" style="0" customWidth="1"/>
    <col min="12" max="12" width="6.00390625" style="0" customWidth="1"/>
    <col min="13" max="13" width="12.75390625" style="0" customWidth="1"/>
    <col min="14" max="14" width="15.125" style="0" customWidth="1"/>
  </cols>
  <sheetData>
    <row r="1" spans="13:14" ht="12.75">
      <c r="M1" s="62" t="s">
        <v>0</v>
      </c>
      <c r="N1" s="62"/>
    </row>
    <row r="2" spans="13:14" ht="12.75">
      <c r="M2" s="63" t="s">
        <v>1</v>
      </c>
      <c r="N2" s="63"/>
    </row>
    <row r="3" spans="13:14" ht="12.75">
      <c r="M3" s="64" t="s">
        <v>2</v>
      </c>
      <c r="N3" s="64"/>
    </row>
    <row r="4" spans="13:14" ht="13.5" customHeight="1">
      <c r="M4" s="58" t="s">
        <v>49</v>
      </c>
      <c r="N4" s="58"/>
    </row>
    <row r="5" ht="14.25" customHeight="1"/>
    <row r="6" spans="13:14" ht="12.75">
      <c r="M6" s="62" t="s">
        <v>0</v>
      </c>
      <c r="N6" s="62"/>
    </row>
    <row r="7" spans="13:14" ht="12.75">
      <c r="M7" s="63" t="s">
        <v>3</v>
      </c>
      <c r="N7" s="63"/>
    </row>
    <row r="8" spans="13:14" ht="24.75" customHeight="1" thickBot="1">
      <c r="M8" s="61" t="s">
        <v>67</v>
      </c>
      <c r="N8" s="61"/>
    </row>
    <row r="9" spans="13:14" ht="18.75" customHeight="1">
      <c r="M9" s="68" t="s">
        <v>4</v>
      </c>
      <c r="N9" s="68"/>
    </row>
    <row r="10" spans="13:14" ht="25.5" customHeight="1" thickBot="1">
      <c r="M10" s="61" t="s">
        <v>32</v>
      </c>
      <c r="N10" s="61"/>
    </row>
    <row r="11" spans="13:14" ht="10.5" customHeight="1">
      <c r="M11" s="60" t="s">
        <v>5</v>
      </c>
      <c r="N11" s="60"/>
    </row>
    <row r="12" spans="13:14" ht="12.75">
      <c r="M12" s="2"/>
      <c r="N12" t="s">
        <v>6</v>
      </c>
    </row>
    <row r="15" spans="1:14" ht="15.75">
      <c r="A15" s="67" t="s">
        <v>7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</row>
    <row r="16" spans="1:14" ht="15.75">
      <c r="A16" s="67" t="s">
        <v>88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</row>
    <row r="18" spans="1:14" ht="12.75">
      <c r="A18" t="s">
        <v>8</v>
      </c>
      <c r="B18" s="59" t="s">
        <v>87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</row>
    <row r="19" spans="2:14" ht="12.75">
      <c r="B19" s="65" t="s">
        <v>50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</row>
    <row r="21" spans="1:14" ht="12.75">
      <c r="A21" t="s">
        <v>9</v>
      </c>
      <c r="B21" s="59" t="s">
        <v>89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2:14" ht="12.75">
      <c r="B22" s="65" t="s">
        <v>10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4" spans="1:14" ht="16.5" customHeight="1">
      <c r="A24" t="s">
        <v>11</v>
      </c>
      <c r="B24" s="66" t="s">
        <v>90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</row>
    <row r="25" spans="2:14" ht="12.75">
      <c r="B25" s="65" t="s">
        <v>66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</row>
    <row r="27" spans="1:14" ht="12.75">
      <c r="A27" t="s">
        <v>12</v>
      </c>
      <c r="B27" s="58" t="s">
        <v>95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</row>
    <row r="28" spans="2:14" ht="12.75">
      <c r="B28" s="58" t="s">
        <v>73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</row>
    <row r="30" spans="4:8" ht="12.75">
      <c r="D30" s="4"/>
      <c r="H30" t="s">
        <v>46</v>
      </c>
    </row>
    <row r="35" ht="12.75">
      <c r="F35">
        <v>6345.8</v>
      </c>
    </row>
    <row r="36" ht="12.75">
      <c r="F36">
        <v>80.8</v>
      </c>
    </row>
    <row r="37" ht="12.75">
      <c r="F37">
        <f>F35+F36</f>
        <v>6426.6</v>
      </c>
    </row>
  </sheetData>
  <sheetProtection/>
  <mergeCells count="20">
    <mergeCell ref="B28:N28"/>
    <mergeCell ref="M8:N8"/>
    <mergeCell ref="B19:N19"/>
    <mergeCell ref="B21:N21"/>
    <mergeCell ref="B22:N22"/>
    <mergeCell ref="B24:N24"/>
    <mergeCell ref="A15:N15"/>
    <mergeCell ref="A16:N16"/>
    <mergeCell ref="M9:N9"/>
    <mergeCell ref="B25:N25"/>
    <mergeCell ref="B27:N27"/>
    <mergeCell ref="B18:N18"/>
    <mergeCell ref="M11:N11"/>
    <mergeCell ref="M10:N10"/>
    <mergeCell ref="M1:N1"/>
    <mergeCell ref="M2:N2"/>
    <mergeCell ref="M3:N3"/>
    <mergeCell ref="M4:N4"/>
    <mergeCell ref="M6:N6"/>
    <mergeCell ref="M7:N7"/>
  </mergeCells>
  <printOptions/>
  <pageMargins left="0.75" right="0.75" top="0.57" bottom="0.58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4"/>
  <sheetViews>
    <sheetView view="pageBreakPreview" zoomScaleSheetLayoutView="100" zoomScalePageLayoutView="0" workbookViewId="0" topLeftCell="A13">
      <selection activeCell="I20" sqref="I20"/>
    </sheetView>
  </sheetViews>
  <sheetFormatPr defaultColWidth="9.00390625" defaultRowHeight="12.75"/>
  <cols>
    <col min="1" max="1" width="6.00390625" style="0" customWidth="1"/>
    <col min="2" max="2" width="11.125" style="0" customWidth="1"/>
    <col min="3" max="3" width="10.00390625" style="0" customWidth="1"/>
    <col min="4" max="6" width="12.375" style="0" customWidth="1"/>
    <col min="8" max="8" width="5.875" style="0" customWidth="1"/>
    <col min="9" max="9" width="10.25390625" style="0" customWidth="1"/>
    <col min="10" max="10" width="7.125" style="0" customWidth="1"/>
    <col min="11" max="11" width="7.375" style="0" customWidth="1"/>
    <col min="12" max="12" width="8.375" style="0" customWidth="1"/>
  </cols>
  <sheetData>
    <row r="2" ht="12.75">
      <c r="A2" t="s">
        <v>13</v>
      </c>
    </row>
    <row r="3" spans="1:12" ht="65.25" customHeight="1">
      <c r="A3" s="69" t="s">
        <v>81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5" ht="12.75">
      <c r="A5" t="s">
        <v>14</v>
      </c>
    </row>
    <row r="6" spans="1:12" ht="16.5" customHeight="1">
      <c r="A6" s="69" t="s">
        <v>75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8" ht="12.75">
      <c r="A8" s="27" t="s">
        <v>48</v>
      </c>
    </row>
    <row r="10" spans="2:9" ht="12.75">
      <c r="B10" s="5" t="s">
        <v>15</v>
      </c>
      <c r="C10" s="18" t="s">
        <v>51</v>
      </c>
      <c r="D10" s="18" t="s">
        <v>52</v>
      </c>
      <c r="E10" s="70" t="s">
        <v>34</v>
      </c>
      <c r="F10" s="71"/>
      <c r="G10" s="71"/>
      <c r="H10" s="71"/>
      <c r="I10" s="72"/>
    </row>
    <row r="11" spans="2:9" ht="12.75">
      <c r="B11" s="5"/>
      <c r="C11" s="5"/>
      <c r="D11" s="5"/>
      <c r="E11" s="73"/>
      <c r="F11" s="73"/>
      <c r="G11" s="73"/>
      <c r="H11" s="73"/>
      <c r="I11" s="74"/>
    </row>
    <row r="13" ht="12.75">
      <c r="A13" t="s">
        <v>35</v>
      </c>
    </row>
    <row r="14" ht="12.75">
      <c r="L14" t="s">
        <v>17</v>
      </c>
    </row>
    <row r="15" spans="1:12" s="8" customFormat="1" ht="36.75" customHeight="1">
      <c r="A15" s="34" t="s">
        <v>16</v>
      </c>
      <c r="B15" s="35" t="s">
        <v>51</v>
      </c>
      <c r="C15" s="35" t="s">
        <v>52</v>
      </c>
      <c r="D15" s="90" t="s">
        <v>53</v>
      </c>
      <c r="E15" s="90"/>
      <c r="F15" s="80"/>
      <c r="G15" s="79" t="s">
        <v>18</v>
      </c>
      <c r="H15" s="80"/>
      <c r="I15" s="79" t="s">
        <v>19</v>
      </c>
      <c r="J15" s="80"/>
      <c r="K15" s="79" t="s">
        <v>20</v>
      </c>
      <c r="L15" s="80"/>
    </row>
    <row r="16" spans="1:12" s="8" customFormat="1" ht="18" customHeight="1">
      <c r="A16" s="31">
        <v>1</v>
      </c>
      <c r="B16" s="31">
        <v>2</v>
      </c>
      <c r="C16" s="31">
        <v>3</v>
      </c>
      <c r="D16" s="79">
        <v>4</v>
      </c>
      <c r="E16" s="90"/>
      <c r="F16" s="80"/>
      <c r="G16" s="94">
        <v>5</v>
      </c>
      <c r="H16" s="95"/>
      <c r="I16" s="94">
        <v>6</v>
      </c>
      <c r="J16" s="95"/>
      <c r="K16" s="94">
        <v>7</v>
      </c>
      <c r="L16" s="95"/>
    </row>
    <row r="17" spans="1:12" s="8" customFormat="1" ht="51.75" customHeight="1">
      <c r="A17" s="31">
        <v>1</v>
      </c>
      <c r="B17" s="37">
        <v>2717610</v>
      </c>
      <c r="C17" s="38" t="s">
        <v>74</v>
      </c>
      <c r="D17" s="91" t="s">
        <v>94</v>
      </c>
      <c r="E17" s="92"/>
      <c r="F17" s="93"/>
      <c r="G17" s="77">
        <v>84.5</v>
      </c>
      <c r="H17" s="78"/>
      <c r="I17" s="53"/>
      <c r="J17" s="54"/>
      <c r="K17" s="77">
        <v>84.5</v>
      </c>
      <c r="L17" s="78"/>
    </row>
    <row r="18" spans="1:12" ht="77.25" customHeight="1">
      <c r="A18" s="31">
        <v>2</v>
      </c>
      <c r="B18" s="37">
        <v>2717610</v>
      </c>
      <c r="C18" s="38" t="s">
        <v>74</v>
      </c>
      <c r="D18" s="91" t="s">
        <v>78</v>
      </c>
      <c r="E18" s="92"/>
      <c r="F18" s="93"/>
      <c r="G18" s="77">
        <v>40</v>
      </c>
      <c r="H18" s="78"/>
      <c r="I18" s="81"/>
      <c r="J18" s="82"/>
      <c r="K18" s="77">
        <v>40</v>
      </c>
      <c r="L18" s="78"/>
    </row>
    <row r="19" spans="1:12" ht="39.75" customHeight="1">
      <c r="A19" s="31">
        <v>3</v>
      </c>
      <c r="B19" s="37">
        <v>2717610</v>
      </c>
      <c r="C19" s="38" t="s">
        <v>74</v>
      </c>
      <c r="D19" s="91" t="s">
        <v>79</v>
      </c>
      <c r="E19" s="92"/>
      <c r="F19" s="93"/>
      <c r="G19" s="77">
        <v>80</v>
      </c>
      <c r="H19" s="78"/>
      <c r="I19" s="55"/>
      <c r="J19" s="56"/>
      <c r="K19" s="77">
        <v>80</v>
      </c>
      <c r="L19" s="78"/>
    </row>
    <row r="20" spans="1:12" ht="39.75" customHeight="1">
      <c r="A20" s="31">
        <v>4</v>
      </c>
      <c r="B20" s="37">
        <v>2717610</v>
      </c>
      <c r="C20" s="38" t="s">
        <v>74</v>
      </c>
      <c r="D20" s="87" t="s">
        <v>91</v>
      </c>
      <c r="E20" s="88"/>
      <c r="F20" s="89"/>
      <c r="G20" s="77">
        <v>2790</v>
      </c>
      <c r="H20" s="78"/>
      <c r="I20" s="55"/>
      <c r="J20" s="56"/>
      <c r="K20" s="77">
        <v>2790</v>
      </c>
      <c r="L20" s="78"/>
    </row>
    <row r="21" spans="1:12" ht="54" customHeight="1">
      <c r="A21" s="31">
        <v>5</v>
      </c>
      <c r="B21" s="37">
        <v>2717610</v>
      </c>
      <c r="C21" s="38" t="s">
        <v>74</v>
      </c>
      <c r="D21" s="91" t="s">
        <v>80</v>
      </c>
      <c r="E21" s="92"/>
      <c r="F21" s="93"/>
      <c r="G21" s="77">
        <v>170</v>
      </c>
      <c r="H21" s="78"/>
      <c r="I21" s="55"/>
      <c r="J21" s="56"/>
      <c r="K21" s="77">
        <v>170</v>
      </c>
      <c r="L21" s="78"/>
    </row>
    <row r="22" spans="1:12" ht="13.5" customHeight="1">
      <c r="A22" s="7"/>
      <c r="B22" s="16"/>
      <c r="C22" s="36"/>
      <c r="D22" s="75" t="s">
        <v>54</v>
      </c>
      <c r="E22" s="86"/>
      <c r="F22" s="76"/>
      <c r="G22" s="77">
        <f>G17+G18+G19+G20+G21</f>
        <v>3164.5</v>
      </c>
      <c r="H22" s="78"/>
      <c r="I22" s="75"/>
      <c r="J22" s="76"/>
      <c r="K22" s="77">
        <f>G22</f>
        <v>3164.5</v>
      </c>
      <c r="L22" s="78"/>
    </row>
    <row r="25" spans="1:12" ht="12.75">
      <c r="A25" s="2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</row>
    <row r="26" spans="1:12" ht="30.75" customHeight="1">
      <c r="A26" s="2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</row>
    <row r="27" spans="1:12" ht="12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2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2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 ht="12.75">
      <c r="A30" s="83"/>
      <c r="B30" s="85"/>
      <c r="C30" s="24"/>
      <c r="D30" s="24"/>
      <c r="E30" s="24"/>
      <c r="F30" s="24"/>
      <c r="G30" s="83"/>
      <c r="H30" s="83"/>
      <c r="I30" s="83"/>
      <c r="J30" s="83"/>
      <c r="K30" s="83"/>
      <c r="L30" s="83"/>
    </row>
    <row r="31" spans="1:12" ht="12.75">
      <c r="A31" s="83"/>
      <c r="B31" s="85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ht="12.75">
      <c r="A32" s="24"/>
      <c r="B32" s="25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2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2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</sheetData>
  <sheetProtection/>
  <mergeCells count="38">
    <mergeCell ref="G20:H20"/>
    <mergeCell ref="K20:L20"/>
    <mergeCell ref="K19:L19"/>
    <mergeCell ref="K21:L21"/>
    <mergeCell ref="K17:L17"/>
    <mergeCell ref="D17:F17"/>
    <mergeCell ref="D21:F21"/>
    <mergeCell ref="D19:F19"/>
    <mergeCell ref="G17:H17"/>
    <mergeCell ref="G19:H19"/>
    <mergeCell ref="D15:F15"/>
    <mergeCell ref="D16:F16"/>
    <mergeCell ref="D18:F18"/>
    <mergeCell ref="K16:L16"/>
    <mergeCell ref="I16:J16"/>
    <mergeCell ref="G16:H16"/>
    <mergeCell ref="K15:L15"/>
    <mergeCell ref="G18:H18"/>
    <mergeCell ref="K18:L18"/>
    <mergeCell ref="B25:L25"/>
    <mergeCell ref="B26:L26"/>
    <mergeCell ref="A30:A31"/>
    <mergeCell ref="B30:B31"/>
    <mergeCell ref="G30:I30"/>
    <mergeCell ref="J30:L30"/>
    <mergeCell ref="D22:F22"/>
    <mergeCell ref="G21:H21"/>
    <mergeCell ref="D20:F20"/>
    <mergeCell ref="A3:L3"/>
    <mergeCell ref="A6:L6"/>
    <mergeCell ref="E10:I10"/>
    <mergeCell ref="E11:I11"/>
    <mergeCell ref="I22:J22"/>
    <mergeCell ref="K22:L22"/>
    <mergeCell ref="G22:H22"/>
    <mergeCell ref="G15:H15"/>
    <mergeCell ref="I15:J15"/>
    <mergeCell ref="I18:J18"/>
  </mergeCells>
  <printOptions/>
  <pageMargins left="0.75" right="0.75" top="0.54" bottom="0.6" header="0.5" footer="0.5"/>
  <pageSetup horizontalDpi="300" verticalDpi="300" orientation="landscape" paperSize="9" scale="88" r:id="rId1"/>
  <rowBreaks count="1" manualBreakCount="1">
    <brk id="24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35"/>
  <sheetViews>
    <sheetView view="pageBreakPreview" zoomScaleSheetLayoutView="100" zoomScalePageLayoutView="0" workbookViewId="0" topLeftCell="A1">
      <selection activeCell="H22" sqref="H22:J22"/>
    </sheetView>
  </sheetViews>
  <sheetFormatPr defaultColWidth="9.00390625" defaultRowHeight="12.75"/>
  <cols>
    <col min="1" max="1" width="4.875" style="0" customWidth="1"/>
    <col min="2" max="2" width="8.00390625" style="0" customWidth="1"/>
    <col min="3" max="3" width="28.125" style="0" customWidth="1"/>
    <col min="4" max="4" width="10.125" style="0" customWidth="1"/>
    <col min="5" max="5" width="6.875" style="0" customWidth="1"/>
    <col min="6" max="7" width="12.375" style="0" customWidth="1"/>
    <col min="8" max="8" width="11.25390625" style="0" customWidth="1"/>
    <col min="9" max="9" width="7.625" style="0" customWidth="1"/>
    <col min="10" max="10" width="10.875" style="0" customWidth="1"/>
    <col min="11" max="11" width="7.25390625" style="0" customWidth="1"/>
  </cols>
  <sheetData>
    <row r="1" spans="1:10" ht="12.75">
      <c r="A1" s="145" t="s">
        <v>55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1.25" customHeight="1">
      <c r="A2" s="3"/>
      <c r="B2" s="3"/>
      <c r="C2" s="3"/>
      <c r="D2" s="3"/>
      <c r="E2" s="3"/>
      <c r="F2" s="3"/>
      <c r="G2" s="3"/>
      <c r="H2" s="3"/>
      <c r="I2" s="3"/>
      <c r="J2" s="9" t="s">
        <v>17</v>
      </c>
    </row>
    <row r="3" spans="1:10" ht="27.75" customHeight="1">
      <c r="A3" s="108" t="s">
        <v>56</v>
      </c>
      <c r="B3" s="109"/>
      <c r="C3" s="110"/>
      <c r="D3" s="40" t="s">
        <v>51</v>
      </c>
      <c r="E3" s="113" t="s">
        <v>25</v>
      </c>
      <c r="F3" s="114"/>
      <c r="G3" s="113" t="s">
        <v>26</v>
      </c>
      <c r="H3" s="114"/>
      <c r="I3" s="113" t="s">
        <v>27</v>
      </c>
      <c r="J3" s="114"/>
    </row>
    <row r="4" spans="1:10" ht="16.5" customHeight="1">
      <c r="A4" s="111">
        <v>1</v>
      </c>
      <c r="B4" s="112"/>
      <c r="C4" s="110"/>
      <c r="D4" s="43">
        <v>2</v>
      </c>
      <c r="E4" s="113">
        <v>3</v>
      </c>
      <c r="F4" s="114"/>
      <c r="G4" s="113">
        <v>4</v>
      </c>
      <c r="H4" s="114"/>
      <c r="I4" s="113">
        <v>5</v>
      </c>
      <c r="J4" s="114"/>
    </row>
    <row r="5" spans="1:10" ht="15.75" customHeight="1">
      <c r="A5" s="96" t="s">
        <v>57</v>
      </c>
      <c r="B5" s="97"/>
      <c r="C5" s="110"/>
      <c r="D5" s="41"/>
      <c r="E5" s="133"/>
      <c r="F5" s="134"/>
      <c r="G5" s="133"/>
      <c r="H5" s="134"/>
      <c r="I5" s="133"/>
      <c r="J5" s="134"/>
    </row>
    <row r="6" spans="1:10" ht="12" customHeight="1">
      <c r="A6" s="96" t="s">
        <v>41</v>
      </c>
      <c r="B6" s="97"/>
      <c r="C6" s="98"/>
      <c r="D6" s="41"/>
      <c r="E6" s="135"/>
      <c r="F6" s="136"/>
      <c r="G6" s="133"/>
      <c r="H6" s="134"/>
      <c r="I6" s="135"/>
      <c r="J6" s="136"/>
    </row>
    <row r="7" spans="1:10" ht="17.25" customHeight="1">
      <c r="A7" s="96" t="s">
        <v>58</v>
      </c>
      <c r="B7" s="97"/>
      <c r="C7" s="98"/>
      <c r="D7" s="41"/>
      <c r="E7" s="133"/>
      <c r="F7" s="134"/>
      <c r="G7" s="133"/>
      <c r="H7" s="134"/>
      <c r="I7" s="137"/>
      <c r="J7" s="138"/>
    </row>
    <row r="8" spans="1:10" ht="13.5">
      <c r="A8" s="99"/>
      <c r="B8" s="100"/>
      <c r="C8" s="101"/>
      <c r="D8" s="42"/>
      <c r="E8" s="133"/>
      <c r="F8" s="134"/>
      <c r="G8" s="133"/>
      <c r="H8" s="134"/>
      <c r="I8" s="137"/>
      <c r="J8" s="138"/>
    </row>
    <row r="9" spans="1:10" ht="13.5">
      <c r="A9" s="102" t="s">
        <v>36</v>
      </c>
      <c r="B9" s="103"/>
      <c r="C9" s="104"/>
      <c r="D9" s="42"/>
      <c r="E9" s="133"/>
      <c r="F9" s="134"/>
      <c r="G9" s="133"/>
      <c r="H9" s="134"/>
      <c r="I9" s="137"/>
      <c r="J9" s="138"/>
    </row>
    <row r="11" ht="12.75">
      <c r="A11" t="s">
        <v>37</v>
      </c>
    </row>
    <row r="12" spans="7:25" ht="12.75">
      <c r="G12" s="29"/>
      <c r="J12" s="9" t="s">
        <v>17</v>
      </c>
      <c r="K12" s="46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s="10" customFormat="1" ht="12.75" customHeight="1">
      <c r="A13" s="105" t="s">
        <v>59</v>
      </c>
      <c r="B13" s="105" t="s">
        <v>51</v>
      </c>
      <c r="C13" s="105" t="s">
        <v>60</v>
      </c>
      <c r="D13" s="105" t="s">
        <v>21</v>
      </c>
      <c r="E13" s="115" t="s">
        <v>23</v>
      </c>
      <c r="F13" s="116"/>
      <c r="G13" s="117"/>
      <c r="H13" s="124" t="s">
        <v>61</v>
      </c>
      <c r="I13" s="125"/>
      <c r="J13" s="126"/>
      <c r="K13" s="44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s="10" customFormat="1" ht="12.75" customHeight="1">
      <c r="A14" s="106"/>
      <c r="B14" s="106"/>
      <c r="C14" s="106"/>
      <c r="D14" s="106"/>
      <c r="E14" s="118"/>
      <c r="F14" s="119"/>
      <c r="G14" s="120"/>
      <c r="H14" s="127"/>
      <c r="I14" s="128"/>
      <c r="J14" s="129"/>
      <c r="K14" s="44"/>
      <c r="N14" s="21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ht="12.75">
      <c r="A15" s="107"/>
      <c r="B15" s="107"/>
      <c r="C15" s="107"/>
      <c r="D15" s="107"/>
      <c r="E15" s="121"/>
      <c r="F15" s="122"/>
      <c r="G15" s="123"/>
      <c r="H15" s="130"/>
      <c r="I15" s="131"/>
      <c r="J15" s="132"/>
      <c r="K15" s="44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ht="12.75">
      <c r="A16" s="39">
        <v>1</v>
      </c>
      <c r="B16" s="43">
        <v>2</v>
      </c>
      <c r="C16" s="47">
        <v>3</v>
      </c>
      <c r="D16" s="32">
        <v>4</v>
      </c>
      <c r="E16" s="113">
        <v>5</v>
      </c>
      <c r="F16" s="146"/>
      <c r="G16" s="114"/>
      <c r="H16" s="113">
        <v>6</v>
      </c>
      <c r="I16" s="146"/>
      <c r="J16" s="114"/>
      <c r="K16" s="44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5" ht="12.75">
      <c r="A17" s="5"/>
      <c r="B17" s="5"/>
      <c r="C17" s="11" t="s">
        <v>45</v>
      </c>
      <c r="D17" s="5"/>
      <c r="E17" s="70"/>
      <c r="F17" s="71"/>
      <c r="G17" s="72"/>
      <c r="H17" s="70"/>
      <c r="I17" s="71"/>
      <c r="J17" s="72"/>
      <c r="K17" s="44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ht="41.25" customHeight="1">
      <c r="A18" s="5"/>
      <c r="B18" s="5">
        <v>2717610</v>
      </c>
      <c r="C18" s="14" t="s">
        <v>77</v>
      </c>
      <c r="D18" s="6" t="s">
        <v>44</v>
      </c>
      <c r="E18" s="139" t="s">
        <v>76</v>
      </c>
      <c r="F18" s="140"/>
      <c r="G18" s="141"/>
      <c r="H18" s="77">
        <v>3374.5</v>
      </c>
      <c r="I18" s="144"/>
      <c r="J18" s="78"/>
      <c r="K18" s="44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ht="12.75">
      <c r="A19" s="5">
        <v>1</v>
      </c>
      <c r="B19" s="5"/>
      <c r="C19" s="11" t="s">
        <v>30</v>
      </c>
      <c r="D19" s="6"/>
      <c r="E19" s="70"/>
      <c r="F19" s="71"/>
      <c r="G19" s="72"/>
      <c r="H19" s="70"/>
      <c r="I19" s="71"/>
      <c r="J19" s="72"/>
      <c r="K19" s="44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5" ht="38.25">
      <c r="A20" s="5"/>
      <c r="B20" s="45"/>
      <c r="C20" s="19" t="s">
        <v>82</v>
      </c>
      <c r="D20" s="6" t="s">
        <v>70</v>
      </c>
      <c r="E20" s="70" t="s">
        <v>72</v>
      </c>
      <c r="F20" s="71"/>
      <c r="G20" s="72"/>
      <c r="H20" s="70">
        <v>12</v>
      </c>
      <c r="I20" s="71"/>
      <c r="J20" s="72"/>
      <c r="K20" s="44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ht="25.5">
      <c r="A21" s="5"/>
      <c r="B21" s="45"/>
      <c r="C21" s="17" t="s">
        <v>92</v>
      </c>
      <c r="D21" s="6" t="s">
        <v>70</v>
      </c>
      <c r="E21" s="70" t="s">
        <v>72</v>
      </c>
      <c r="F21" s="71"/>
      <c r="G21" s="72"/>
      <c r="H21" s="50"/>
      <c r="I21" s="51">
        <v>20</v>
      </c>
      <c r="J21" s="52"/>
      <c r="K21" s="44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5" ht="25.5">
      <c r="A22" s="5"/>
      <c r="B22" s="45"/>
      <c r="C22" s="17" t="s">
        <v>84</v>
      </c>
      <c r="D22" s="6" t="s">
        <v>70</v>
      </c>
      <c r="E22" s="70" t="s">
        <v>72</v>
      </c>
      <c r="F22" s="71"/>
      <c r="G22" s="72"/>
      <c r="H22" s="70">
        <v>2500</v>
      </c>
      <c r="I22" s="71"/>
      <c r="J22" s="72"/>
      <c r="K22" s="44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ht="12.75">
      <c r="A23" s="5">
        <v>2</v>
      </c>
      <c r="B23" s="5"/>
      <c r="C23" s="11" t="s">
        <v>24</v>
      </c>
      <c r="D23" s="6"/>
      <c r="E23" s="70"/>
      <c r="F23" s="71"/>
      <c r="G23" s="72"/>
      <c r="H23" s="70"/>
      <c r="I23" s="71"/>
      <c r="J23" s="72"/>
      <c r="K23" s="44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ht="38.25">
      <c r="A24" s="5"/>
      <c r="B24" s="5"/>
      <c r="C24" s="19" t="s">
        <v>83</v>
      </c>
      <c r="D24" s="6" t="s">
        <v>86</v>
      </c>
      <c r="E24" s="70" t="s">
        <v>71</v>
      </c>
      <c r="F24" s="71"/>
      <c r="G24" s="72"/>
      <c r="H24" s="77">
        <v>15.2</v>
      </c>
      <c r="I24" s="144"/>
      <c r="J24" s="78"/>
      <c r="K24" s="44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ht="25.5">
      <c r="A25" s="5"/>
      <c r="B25" s="5"/>
      <c r="C25" s="19" t="s">
        <v>85</v>
      </c>
      <c r="D25" s="6" t="s">
        <v>86</v>
      </c>
      <c r="E25" s="70" t="s">
        <v>71</v>
      </c>
      <c r="F25" s="71"/>
      <c r="G25" s="72"/>
      <c r="H25" s="50"/>
      <c r="I25" s="57">
        <v>0.6</v>
      </c>
      <c r="J25" s="52"/>
      <c r="K25" s="44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ht="29.25" customHeight="1">
      <c r="A26" s="5"/>
      <c r="B26" s="5"/>
      <c r="C26" s="19" t="s">
        <v>93</v>
      </c>
      <c r="D26" s="6" t="s">
        <v>86</v>
      </c>
      <c r="E26" s="70" t="s">
        <v>71</v>
      </c>
      <c r="F26" s="71"/>
      <c r="G26" s="72"/>
      <c r="H26" s="77">
        <v>150</v>
      </c>
      <c r="I26" s="144"/>
      <c r="J26" s="78"/>
      <c r="K26" s="44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ht="4.5" customHeight="1">
      <c r="A27" s="5"/>
      <c r="B27" s="5"/>
      <c r="C27" s="19"/>
      <c r="D27" s="6"/>
      <c r="E27" s="50"/>
      <c r="F27" s="51"/>
      <c r="G27" s="52"/>
      <c r="H27" s="50"/>
      <c r="I27" s="51"/>
      <c r="J27" s="52"/>
      <c r="K27" s="44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9" spans="8:9" ht="12.75">
      <c r="H29" s="30">
        <v>2013</v>
      </c>
      <c r="I29" s="30">
        <v>2014</v>
      </c>
    </row>
    <row r="31" spans="8:9" ht="12.75">
      <c r="H31">
        <v>8140</v>
      </c>
      <c r="I31">
        <v>8090</v>
      </c>
    </row>
    <row r="32" spans="8:9" ht="12.75">
      <c r="H32">
        <v>7000</v>
      </c>
      <c r="I32">
        <v>7038</v>
      </c>
    </row>
    <row r="33" spans="8:9" ht="12.75">
      <c r="H33" s="28">
        <f>H32/H31</f>
        <v>0.85995085995086</v>
      </c>
      <c r="I33" s="28">
        <f>I32/I31</f>
        <v>0.8699629171817058</v>
      </c>
    </row>
    <row r="34" ht="13.5" thickBot="1"/>
    <row r="35" spans="8:9" ht="13.5" thickBot="1">
      <c r="H35" s="142" t="e">
        <f>#REF!+F18</f>
        <v>#REF!</v>
      </c>
      <c r="I35" s="143"/>
    </row>
  </sheetData>
  <sheetProtection/>
  <mergeCells count="56">
    <mergeCell ref="H26:J26"/>
    <mergeCell ref="E26:G26"/>
    <mergeCell ref="H24:J24"/>
    <mergeCell ref="H23:J23"/>
    <mergeCell ref="E25:G25"/>
    <mergeCell ref="E23:G23"/>
    <mergeCell ref="E24:G24"/>
    <mergeCell ref="A1:J1"/>
    <mergeCell ref="E4:F4"/>
    <mergeCell ref="E16:G16"/>
    <mergeCell ref="H16:J16"/>
    <mergeCell ref="G4:H4"/>
    <mergeCell ref="E21:G21"/>
    <mergeCell ref="E8:F8"/>
    <mergeCell ref="G8:H8"/>
    <mergeCell ref="E9:F9"/>
    <mergeCell ref="G9:H9"/>
    <mergeCell ref="H35:I35"/>
    <mergeCell ref="E19:G19"/>
    <mergeCell ref="E20:G20"/>
    <mergeCell ref="E22:G22"/>
    <mergeCell ref="H22:J22"/>
    <mergeCell ref="I8:J8"/>
    <mergeCell ref="I9:J9"/>
    <mergeCell ref="H18:J18"/>
    <mergeCell ref="H19:J19"/>
    <mergeCell ref="H20:J20"/>
    <mergeCell ref="D13:D15"/>
    <mergeCell ref="C13:C15"/>
    <mergeCell ref="E17:G17"/>
    <mergeCell ref="H17:J17"/>
    <mergeCell ref="E18:G18"/>
    <mergeCell ref="I4:J4"/>
    <mergeCell ref="E5:F5"/>
    <mergeCell ref="G5:H5"/>
    <mergeCell ref="I5:J5"/>
    <mergeCell ref="E6:F6"/>
    <mergeCell ref="I3:J3"/>
    <mergeCell ref="G3:H3"/>
    <mergeCell ref="E3:F3"/>
    <mergeCell ref="E13:G15"/>
    <mergeCell ref="H13:J15"/>
    <mergeCell ref="G6:H6"/>
    <mergeCell ref="I6:J6"/>
    <mergeCell ref="E7:F7"/>
    <mergeCell ref="G7:H7"/>
    <mergeCell ref="I7:J7"/>
    <mergeCell ref="A7:C7"/>
    <mergeCell ref="A8:C8"/>
    <mergeCell ref="A9:C9"/>
    <mergeCell ref="B13:B15"/>
    <mergeCell ref="A3:C3"/>
    <mergeCell ref="A4:C4"/>
    <mergeCell ref="A5:C5"/>
    <mergeCell ref="A6:C6"/>
    <mergeCell ref="A13:A15"/>
  </mergeCells>
  <printOptions/>
  <pageMargins left="0.7874015748031497" right="0.7874015748031497" top="0.31496062992125984" bottom="0.1968503937007874" header="0" footer="0"/>
  <pageSetup horizontalDpi="300" verticalDpi="300" orientation="landscape" paperSize="9" scale="90" r:id="rId1"/>
  <rowBreaks count="1" manualBreakCount="1">
    <brk id="2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22"/>
  <sheetViews>
    <sheetView view="pageBreakPreview" zoomScaleSheetLayoutView="100" zoomScalePageLayoutView="0" workbookViewId="0" topLeftCell="A1">
      <selection activeCell="A22" sqref="A22:E22"/>
    </sheetView>
  </sheetViews>
  <sheetFormatPr defaultColWidth="9.00390625" defaultRowHeight="12.75"/>
  <cols>
    <col min="1" max="1" width="6.375" style="0" customWidth="1"/>
    <col min="2" max="2" width="20.125" style="0" customWidth="1"/>
    <col min="3" max="3" width="8.75390625" style="0" customWidth="1"/>
    <col min="5" max="5" width="10.25390625" style="0" customWidth="1"/>
    <col min="8" max="8" width="10.375" style="0" customWidth="1"/>
    <col min="11" max="11" width="12.625" style="0" customWidth="1"/>
    <col min="13" max="13" width="11.75390625" style="0" customWidth="1"/>
  </cols>
  <sheetData>
    <row r="2" spans="1:15" ht="12.75">
      <c r="A2" s="58" t="s">
        <v>38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ht="12.75">
      <c r="K3" s="48" t="s">
        <v>17</v>
      </c>
    </row>
    <row r="4" spans="1:15" s="12" customFormat="1" ht="21" customHeight="1">
      <c r="A4" s="150" t="s">
        <v>22</v>
      </c>
      <c r="B4" s="150" t="s">
        <v>28</v>
      </c>
      <c r="C4" s="150" t="s">
        <v>51</v>
      </c>
      <c r="D4" s="147" t="s">
        <v>39</v>
      </c>
      <c r="E4" s="148"/>
      <c r="F4" s="149"/>
      <c r="G4" s="147" t="s">
        <v>63</v>
      </c>
      <c r="H4" s="148"/>
      <c r="I4" s="149"/>
      <c r="J4" s="147" t="s">
        <v>64</v>
      </c>
      <c r="K4" s="148"/>
      <c r="L4" s="149"/>
      <c r="M4" s="152" t="s">
        <v>40</v>
      </c>
      <c r="N4" s="13"/>
      <c r="O4" s="13"/>
    </row>
    <row r="5" spans="1:15" s="12" customFormat="1" ht="11.25" customHeight="1">
      <c r="A5" s="155"/>
      <c r="B5" s="155"/>
      <c r="C5" s="155"/>
      <c r="D5" s="150" t="s">
        <v>18</v>
      </c>
      <c r="E5" s="150" t="s">
        <v>19</v>
      </c>
      <c r="F5" s="150" t="s">
        <v>20</v>
      </c>
      <c r="G5" s="150" t="s">
        <v>18</v>
      </c>
      <c r="H5" s="150" t="s">
        <v>19</v>
      </c>
      <c r="I5" s="150" t="s">
        <v>20</v>
      </c>
      <c r="J5" s="150" t="s">
        <v>18</v>
      </c>
      <c r="K5" s="150" t="s">
        <v>19</v>
      </c>
      <c r="L5" s="150" t="s">
        <v>20</v>
      </c>
      <c r="M5" s="152"/>
      <c r="N5" s="13"/>
      <c r="O5" s="13"/>
    </row>
    <row r="6" spans="1:15" s="12" customFormat="1" ht="26.2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2"/>
      <c r="N6" s="13"/>
      <c r="O6" s="13"/>
    </row>
    <row r="7" spans="1:13" s="1" customFormat="1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</row>
    <row r="8" spans="1:13" s="1" customFormat="1" ht="12.75">
      <c r="A8" s="6"/>
      <c r="B8" s="20" t="s">
        <v>41</v>
      </c>
      <c r="C8" s="20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9.5" customHeight="1">
      <c r="A9" s="5"/>
      <c r="B9" s="14" t="s">
        <v>42</v>
      </c>
      <c r="C9" s="1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24">
      <c r="A10" s="5"/>
      <c r="B10" s="14" t="s">
        <v>43</v>
      </c>
      <c r="C10" s="14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36">
      <c r="A11" s="5"/>
      <c r="B11" s="14" t="s">
        <v>29</v>
      </c>
      <c r="C11" s="14"/>
      <c r="D11" s="49" t="s">
        <v>62</v>
      </c>
      <c r="E11" s="5"/>
      <c r="F11" s="5"/>
      <c r="G11" s="49" t="s">
        <v>62</v>
      </c>
      <c r="H11" s="5"/>
      <c r="I11" s="5"/>
      <c r="J11" s="49" t="s">
        <v>62</v>
      </c>
      <c r="K11" s="5"/>
      <c r="L11" s="5"/>
      <c r="M11" s="5"/>
    </row>
    <row r="12" spans="1:13" ht="12.75">
      <c r="A12" s="5"/>
      <c r="B12" s="14"/>
      <c r="C12" s="1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2.75">
      <c r="A13" s="5"/>
      <c r="B13" s="14" t="s">
        <v>65</v>
      </c>
      <c r="C13" s="1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2.75">
      <c r="A14" s="5"/>
      <c r="B14" s="14"/>
      <c r="C14" s="1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2.75">
      <c r="A15" s="5"/>
      <c r="B15" s="14"/>
      <c r="C15" s="1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2.75">
      <c r="A16" s="5"/>
      <c r="B16" s="14" t="s">
        <v>36</v>
      </c>
      <c r="C16" s="14"/>
      <c r="D16" s="5"/>
      <c r="E16" s="5"/>
      <c r="F16" s="5"/>
      <c r="G16" s="5"/>
      <c r="H16" s="5"/>
      <c r="I16" s="5"/>
      <c r="J16" s="5"/>
      <c r="K16" s="5"/>
      <c r="L16" s="5"/>
      <c r="M16" s="5"/>
    </row>
    <row r="19" spans="1:12" ht="32.25" customHeight="1">
      <c r="A19" s="153" t="s">
        <v>68</v>
      </c>
      <c r="B19" s="153"/>
      <c r="C19" s="153"/>
      <c r="D19" s="153"/>
      <c r="F19" s="2"/>
      <c r="G19" s="2"/>
      <c r="H19" s="2"/>
      <c r="K19" s="2" t="s">
        <v>69</v>
      </c>
      <c r="L19" s="2"/>
    </row>
    <row r="21" spans="1:3" ht="12.75">
      <c r="A21" s="154" t="s">
        <v>31</v>
      </c>
      <c r="B21" s="154"/>
      <c r="C21" s="33"/>
    </row>
    <row r="22" spans="1:12" ht="23.25" customHeight="1">
      <c r="A22" s="153" t="s">
        <v>47</v>
      </c>
      <c r="B22" s="153"/>
      <c r="C22" s="153"/>
      <c r="D22" s="153"/>
      <c r="E22" s="153"/>
      <c r="F22" s="2"/>
      <c r="G22" s="2"/>
      <c r="H22" s="2"/>
      <c r="K22" s="2" t="s">
        <v>33</v>
      </c>
      <c r="L22" s="2"/>
    </row>
  </sheetData>
  <sheetProtection/>
  <mergeCells count="20">
    <mergeCell ref="I5:I6"/>
    <mergeCell ref="J5:J6"/>
    <mergeCell ref="G4:I4"/>
    <mergeCell ref="J4:L4"/>
    <mergeCell ref="A22:E22"/>
    <mergeCell ref="A21:B21"/>
    <mergeCell ref="A4:A6"/>
    <mergeCell ref="B4:B6"/>
    <mergeCell ref="A19:D19"/>
    <mergeCell ref="C4:C6"/>
    <mergeCell ref="A2:O2"/>
    <mergeCell ref="D4:F4"/>
    <mergeCell ref="D5:D6"/>
    <mergeCell ref="E5:E6"/>
    <mergeCell ref="F5:F6"/>
    <mergeCell ref="L5:L6"/>
    <mergeCell ref="G5:G6"/>
    <mergeCell ref="H5:H6"/>
    <mergeCell ref="K5:K6"/>
    <mergeCell ref="M4:M6"/>
  </mergeCells>
  <printOptions/>
  <pageMargins left="0.75" right="0.75" top="1" bottom="1" header="0.5" footer="0.5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Yendyk.Oleksandra</dc:creator>
  <cp:keywords/>
  <dc:description/>
  <cp:lastModifiedBy>Качмарик Ліля</cp:lastModifiedBy>
  <cp:lastPrinted>2018-01-12T11:18:45Z</cp:lastPrinted>
  <dcterms:created xsi:type="dcterms:W3CDTF">2012-05-17T07:42:16Z</dcterms:created>
  <dcterms:modified xsi:type="dcterms:W3CDTF">2018-11-06T13:50:51Z</dcterms:modified>
  <cp:category/>
  <cp:version/>
  <cp:contentType/>
  <cp:contentStatus/>
</cp:coreProperties>
</file>