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'Лист1'!$A$1:$O$38</definedName>
    <definedName name="_xlnm.Print_Area" localSheetId="1">'Лист2'!$A$1:$K$25</definedName>
    <definedName name="_xlnm.Print_Area" localSheetId="2">'Лист3'!$A$1:$L$47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<sst xmlns="http://schemas.openxmlformats.org/spreadsheetml/2006/main" count="137" uniqueCount="101">
  <si>
    <t>ЗАТВЕРДЖЕНО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</si>
  <si>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</si>
  <si>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</si>
  <si>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</si>
  <si>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</si>
  <si>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</si>
  <si>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</si>
  <si>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</si>
  <si>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</si>
  <si>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</si>
  <si>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</si>
  <si>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</si>
  <si>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</si>
  <si>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№з\п</t>
  </si>
  <si>
    <t>загальний фонд</t>
  </si>
  <si>
    <t>спеціальний фонд</t>
  </si>
  <si>
    <t>Джерело інформації</t>
  </si>
  <si>
    <t>ефективності</t>
  </si>
  <si>
    <t>Загальний фонд</t>
  </si>
  <si>
    <t>Спеціальний фонд</t>
  </si>
  <si>
    <t>затрат</t>
  </si>
  <si>
    <t>продукту</t>
  </si>
  <si>
    <t>ПОГОДЖЕНО:</t>
  </si>
  <si>
    <t>Департамент фінансової політики</t>
  </si>
  <si>
    <t>Л.І.Римар</t>
  </si>
  <si>
    <t>Усього</t>
  </si>
  <si>
    <t xml:space="preserve"> </t>
  </si>
  <si>
    <t>В.о. заступника директора департаменту фінансової політики - начальника управління фінансів</t>
  </si>
  <si>
    <t>26 серпня 2014 року № 836</t>
  </si>
  <si>
    <t>(КПКВК МБ)                               (найменування головного розпорядника)</t>
  </si>
  <si>
    <t>№ з/п</t>
  </si>
  <si>
    <t>(КПКВК МБ)   (КФКВК)                             (найменування бюджетної програми)</t>
  </si>
  <si>
    <t>Департамент економічного розвитку</t>
  </si>
  <si>
    <t>Директор департаменту економічного розвитку</t>
  </si>
  <si>
    <t>І.Кулинич</t>
  </si>
  <si>
    <t>розрахунково</t>
  </si>
  <si>
    <t>управлінський облік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</si>
  <si>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Львівської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</t>
  </si>
  <si>
    <t xml:space="preserve">       (2700000)          Департамент економічного розвитку Львівської міської ради</t>
  </si>
  <si>
    <t xml:space="preserve">       (2710000)    Департамент економічного розвитку Львівської міської ради</t>
  </si>
  <si>
    <t>(у редакції наказу Міністерства</t>
  </si>
  <si>
    <t>фінансів України від 15.11.2018р.№908)</t>
  </si>
  <si>
    <t>Наказ Міністерства фінансів України</t>
  </si>
  <si>
    <t>26 серпня 2014р.№836</t>
  </si>
  <si>
    <t>7.  Завдання  бюджетної програм:</t>
  </si>
  <si>
    <t>Завдання</t>
  </si>
  <si>
    <t>8.   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</si>
  <si>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</si>
  <si>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</si>
  <si>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</si>
  <si>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9.   Перелік  місцевих/регіональних програм, що  виконуються у складі бюджетної програми:</t>
  </si>
  <si>
    <t>Найменування місцевої/регіональної програми</t>
  </si>
  <si>
    <t>10.   Результативні показники бюджетної програми:</t>
  </si>
  <si>
    <t>якості</t>
  </si>
  <si>
    <t>Показники</t>
  </si>
  <si>
    <t>одиниця виміру</t>
  </si>
  <si>
    <t xml:space="preserve">В.о. заступника директора департаменту фінансової політики - </t>
  </si>
  <si>
    <t>начальника управління фінансів</t>
  </si>
  <si>
    <t>№з/п</t>
  </si>
  <si>
    <t>бюджетної програми місцевого бюджету на   2019   рік</t>
  </si>
  <si>
    <t>шт</t>
  </si>
  <si>
    <t>310</t>
  </si>
  <si>
    <t>45</t>
  </si>
  <si>
    <t>5</t>
  </si>
  <si>
    <t>2158</t>
  </si>
  <si>
    <t>( 2717690 )       (0490)    Інша економічна діяльність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</si>
  <si>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3520000,00 </t>
    </r>
    <r>
      <rPr>
        <sz val="10"/>
        <rFont val="Arial Cyr"/>
        <family val="0"/>
      </rPr>
      <t>гривень, у тому числі  загального фонду - 3520000,00 гривень</t>
    </r>
  </si>
  <si>
    <t>та спеціального фонду -  гривень.</t>
  </si>
  <si>
    <t>Забезпечення фінансування видатків не віднесених до основних груп</t>
  </si>
  <si>
    <t>Забезпечення проведення  заходів</t>
  </si>
  <si>
    <t>з економічної діяльності</t>
  </si>
  <si>
    <t>Підготовка, супровід та сприяння реалізації інвестиційних проектів/ продукт міста (у тому числі презентації,концепції,консультаційні послуги,експертна оцінка майна,переклади,тощо)</t>
  </si>
  <si>
    <t>Організація проведення та прийняття участі у міжнародних інвестиційних спрямуваннях (у тому числі відрядження,послуги перекладачів,проведення конференцій,інвестиційних панелей,форумів,прийом офіційних делегацій та бізнес місій(оренда залів та харчування)</t>
  </si>
  <si>
    <t>Залучення кредитних та грантових коштів міжнародних фінансових організацій та фондів (в т.ч. замовлення кредитного рейтингу міста)</t>
  </si>
  <si>
    <t>Виготовлення та поширення мережі промоцій м.Львова,хостинг, промоція інтернет сторінки, реклама,відеоролик, тощо)</t>
  </si>
  <si>
    <t>Забезпечення організації і проведення громадських робіт та інших робіт тимчасового характеру у м.Львові</t>
  </si>
  <si>
    <t>Забезпечення виконання програми підтримки заходів з енергозбереження</t>
  </si>
  <si>
    <t>Збереження та реалізація грантових проектів з залученням коштів Європейського Союзу</t>
  </si>
  <si>
    <t>Забезпечення організації проведення громадських та інших робіт тимчасового характеру у м.Львові</t>
  </si>
  <si>
    <t>Забезпечення сприятливого інвестиційного клімату для залучення інвестиційних та кредитних коштів у м.Львові</t>
  </si>
  <si>
    <t>Забезпечення виконання програми підтримки заходів з енергозбереження (програмне забезпечення,організація заходів,виготовлення промоційних матеріалів,тощо)</t>
  </si>
  <si>
    <t>програмне забезпечення по збереженню енергоресурсів,виготовлення промоційних матеріалів</t>
  </si>
  <si>
    <t>кількість проведених семінарів,конкурсів,форумів</t>
  </si>
  <si>
    <t>кількість проведених та прийнятих участь у міжнародних заходах</t>
  </si>
  <si>
    <t>ківлькість грантових проектів з залученням коштів Європейського Союзу</t>
  </si>
  <si>
    <t>кількість проведених фінансувань громадських організацій для залучення населення до громадських робіт</t>
  </si>
  <si>
    <t>середня кількість проведених заходів</t>
  </si>
  <si>
    <t>середня вартість проведення і участі в одному семінарі,конкурсі,форумі</t>
  </si>
  <si>
    <t>середня вартість проведення і участі в одному міжнародному заході</t>
  </si>
  <si>
    <t>середня кількість працівників,залучених до виконання громадських робіт</t>
  </si>
  <si>
    <t>кількість грантових проектів з залученням коштів Європейського Союзу</t>
  </si>
  <si>
    <t>кількість якісних проведених заходів</t>
  </si>
  <si>
    <t>грн</t>
  </si>
  <si>
    <t>ухвала</t>
  </si>
  <si>
    <t>грн.</t>
  </si>
  <si>
    <t>________________</t>
  </si>
  <si>
    <t>_______________</t>
  </si>
  <si>
    <t>Програма сприяння залученню інвестицій до міста Львова</t>
  </si>
  <si>
    <t>Програма підготовки та реалізації грантових проектів з залученням коштів Європейського Союзу</t>
  </si>
  <si>
    <t>Програма організації і проведення громадських та інших робіт тимчасового характеру у м.Львові</t>
  </si>
  <si>
    <t>Програма підтримки заходів з енергозбереження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</si>
</sst>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  <numFmt numFmtId="189" formatCode="[$-422]d\ mmmm\ yyyy&quot; р.&quot;"/>
  </numFmts>
  <fonts count="50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9" fillId="0" borderId="13" xfId="54" applyFont="1" applyBorder="1" applyAlignment="1">
      <alignment vertical="center" wrapText="1"/>
      <protection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right" vertical="top"/>
    </xf>
    <xf numFmtId="0" fontId="9" fillId="0" borderId="13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9" fillId="0" borderId="13" xfId="55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15" fillId="0" borderId="14" xfId="55" applyFont="1" applyBorder="1" applyAlignment="1">
      <alignment vertical="top" wrapText="1"/>
      <protection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5" fillId="0" borderId="13" xfId="42" applyNumberFormat="1" applyFont="1" applyFill="1" applyBorder="1" applyAlignment="1">
      <alignment vertical="center" wrapText="1"/>
      <protection/>
    </xf>
    <xf numFmtId="0" fontId="13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9" fillId="0" borderId="13" xfId="42" applyNumberFormat="1" applyFont="1" applyFill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9" fillId="0" borderId="17" xfId="55" applyFont="1" applyBorder="1" applyAlignment="1">
      <alignment vertical="center" wrapText="1"/>
      <protection/>
    </xf>
    <xf numFmtId="0" fontId="12" fillId="0" borderId="13" xfId="55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7" fillId="0" borderId="18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88" fontId="3" fillId="0" borderId="13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87" fontId="3" fillId="0" borderId="14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87" fontId="0" fillId="0" borderId="14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187" fontId="0" fillId="0" borderId="13" xfId="0" applyNumberFormat="1" applyBorder="1" applyAlignment="1">
      <alignment horizontal="center" vertical="top" wrapText="1"/>
    </xf>
    <xf numFmtId="187" fontId="0" fillId="0" borderId="15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5" fillId="0" borderId="13" xfId="55" applyFont="1" applyBorder="1" applyAlignment="1">
      <alignment vertical="top" wrapText="1"/>
      <protection/>
    </xf>
    <xf numFmtId="0" fontId="15" fillId="0" borderId="15" xfId="55" applyFont="1" applyBorder="1" applyAlignment="1">
      <alignment vertical="top" wrapText="1"/>
      <protection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5" xfId="55" applyNumberFormat="1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55" applyFont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5" xfId="55" applyNumberFormat="1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9" fillId="0" borderId="14" xfId="55" applyFont="1" applyBorder="1" applyAlignment="1">
      <alignment horizontal="center" vertical="center" wrapText="1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0" fontId="11" fillId="0" borderId="14" xfId="56" applyFont="1" applyFill="1" applyBorder="1" applyAlignment="1">
      <alignment horizontal="center" vertical="center" wrapText="1"/>
      <protection/>
    </xf>
    <xf numFmtId="0" fontId="11" fillId="0" borderId="15" xfId="56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10" fillId="0" borderId="13" xfId="55" applyNumberFormat="1" applyFont="1" applyBorder="1" applyAlignment="1">
      <alignment horizontal="center" vertical="top" wrapText="1"/>
      <protection/>
    </xf>
    <xf numFmtId="4" fontId="10" fillId="0" borderId="15" xfId="55" applyNumberFormat="1" applyFont="1" applyBorder="1" applyAlignment="1">
      <alignment horizontal="center" vertical="top" wrapText="1"/>
      <protection/>
    </xf>
    <xf numFmtId="4" fontId="10" fillId="0" borderId="13" xfId="55" applyNumberFormat="1" applyFont="1" applyBorder="1" applyAlignment="1">
      <alignment horizontal="center" vertical="top" wrapText="1"/>
      <protection/>
    </xf>
    <xf numFmtId="4" fontId="10" fillId="0" borderId="15" xfId="55" applyNumberFormat="1" applyFont="1" applyBorder="1" applyAlignment="1">
      <alignment horizontal="center" vertical="top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8" t="s">
        <v>0</v>
      </c>
      <c r="N1" s="68"/>
    </row>
    <row r="2" spans="13:14" ht="12" customHeight="1">
      <c r="M2" s="45" t="s">
        <v>42</v>
      </c>
      <c r="N2" s="45"/>
    </row>
    <row r="3" spans="13:14" ht="12.75" hidden="1">
      <c r="M3" s="75"/>
      <c r="N3" s="75"/>
    </row>
    <row r="4" spans="13:14" ht="13.5" customHeight="1" hidden="1">
      <c r="M4" s="70" t="s">
        <v>28</v>
      </c>
      <c r="N4" s="70"/>
    </row>
    <row r="5" spans="13:15" ht="13.5" customHeight="1">
      <c r="M5" s="68" t="s">
        <v>43</v>
      </c>
      <c r="N5" s="68"/>
      <c r="O5" s="68"/>
    </row>
    <row r="6" spans="13:14" ht="13.5" customHeight="1">
      <c r="M6" s="68" t="s">
        <v>40</v>
      </c>
      <c r="N6" s="68"/>
    </row>
    <row r="7" spans="13:14" ht="13.5" customHeight="1">
      <c r="M7" s="4" t="s">
        <v>41</v>
      </c>
      <c r="N7" s="4"/>
    </row>
    <row r="8" spans="13:14" ht="13.5" customHeight="1">
      <c r="M8" s="1"/>
      <c r="N8" s="1"/>
    </row>
    <row r="9" ht="14.25" customHeight="1"/>
    <row r="10" spans="13:14" ht="12.75">
      <c r="M10" s="68" t="s">
        <v>0</v>
      </c>
      <c r="N10" s="68"/>
    </row>
    <row r="11" spans="13:14" ht="12.75">
      <c r="M11" s="76" t="s">
        <v>1</v>
      </c>
      <c r="N11" s="76"/>
    </row>
    <row r="12" spans="13:14" ht="24.75" customHeight="1" thickBot="1">
      <c r="M12" s="67" t="s">
        <v>32</v>
      </c>
      <c r="N12" s="67"/>
    </row>
    <row r="13" spans="13:14" ht="18.75" customHeight="1">
      <c r="M13" s="77" t="s">
        <v>2</v>
      </c>
      <c r="N13" s="77"/>
    </row>
    <row r="14" spans="13:14" ht="25.5" customHeight="1" thickBot="1">
      <c r="M14" s="67" t="s">
        <v>23</v>
      </c>
      <c r="N14" s="67"/>
    </row>
    <row r="15" spans="13:14" ht="10.5" customHeight="1">
      <c r="M15" s="73" t="s">
        <v>3</v>
      </c>
      <c r="N15" s="73"/>
    </row>
    <row r="16" spans="13:14" ht="12.75">
      <c r="M16" s="2"/>
      <c r="N16" t="s">
        <v>4</v>
      </c>
    </row>
    <row r="19" spans="1:14" ht="15.75">
      <c r="A19" s="69" t="s">
        <v>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.75">
      <c r="A20" s="69" t="s">
        <v>59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2" spans="1:14" ht="12.75">
      <c r="A22" t="s">
        <v>6</v>
      </c>
      <c r="B22" s="72" t="s">
        <v>38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12.75">
      <c r="B23" s="71" t="s">
        <v>29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5" spans="1:14" ht="12.75">
      <c r="A25" t="s">
        <v>7</v>
      </c>
      <c r="B25" s="72" t="s">
        <v>39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>
      <c r="B26" s="71" t="s">
        <v>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8" spans="1:14" ht="16.5" customHeight="1">
      <c r="A28" t="s">
        <v>9</v>
      </c>
      <c r="B28" s="74" t="s">
        <v>65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 ht="12.75">
      <c r="B29" s="71" t="s">
        <v>31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1" spans="1:14" ht="12.75">
      <c r="A31" t="s">
        <v>10</v>
      </c>
      <c r="B31" s="70" t="s">
        <v>66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2:14" ht="12.75">
      <c r="B32" s="70" t="s">
        <v>67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4" spans="4:8" ht="12.75">
      <c r="D34" s="4"/>
      <c r="H34" t="s">
        <v>26</v>
      </c>
    </row>
    <row r="39" ht="12.75">
      <c r="F39">
        <v>6345.8</v>
      </c>
    </row>
    <row r="40" ht="12.75">
      <c r="F40">
        <v>80.8</v>
      </c>
    </row>
    <row r="41" ht="12.75">
      <c r="F41">
        <f>F39+F40</f>
        <v>6426.6</v>
      </c>
    </row>
  </sheetData>
  <sheetProtection/>
  <mergeCells count="21">
    <mergeCell ref="M13:N13"/>
    <mergeCell ref="M15:N15"/>
    <mergeCell ref="B29:N29"/>
    <mergeCell ref="M6:N6"/>
    <mergeCell ref="B28:N28"/>
    <mergeCell ref="A19:N19"/>
    <mergeCell ref="M1:N1"/>
    <mergeCell ref="M3:N3"/>
    <mergeCell ref="M4:N4"/>
    <mergeCell ref="M10:N10"/>
    <mergeCell ref="M11:N11"/>
    <mergeCell ref="M14:N14"/>
    <mergeCell ref="M5:O5"/>
    <mergeCell ref="A20:N20"/>
    <mergeCell ref="B32:N32"/>
    <mergeCell ref="M12:N12"/>
    <mergeCell ref="B23:N23"/>
    <mergeCell ref="B25:N25"/>
    <mergeCell ref="B26:N26"/>
    <mergeCell ref="B31:N31"/>
    <mergeCell ref="B22:N22"/>
  </mergeCells>
  <printOptions/>
  <pageMargins left="0.75" right="0.75" top="0.57" bottom="0.58" header="0.5" footer="0.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SheetLayoutView="100" workbookViewId="0" topLeftCell="A1">
      <selection activeCell="A22" sqref="A22"/>
    </sheetView>
  </sheetViews>
  <sheetFormatPr defaultColWidth="9.00390625" defaultRowHeight="12.75"/>
  <cols>
    <col min="1" max="1" width="6.00390625" style="0" customWidth="1"/>
    <col min="2" max="3" width="12.375" style="0" customWidth="1"/>
    <col min="4" max="4" width="10.00390625" style="0" customWidth="1"/>
    <col min="5" max="5" width="7.875" style="0" customWidth="1"/>
    <col min="6" max="6" width="10.25390625" style="0" customWidth="1"/>
    <col min="7" max="9" width="7.125" style="0" customWidth="1"/>
    <col min="10" max="10" width="7.375" style="0" customWidth="1"/>
    <col min="11" max="11" width="8.375" style="0" customWidth="1"/>
  </cols>
  <sheetData>
    <row r="2" ht="12.75">
      <c r="A2" t="s">
        <v>11</v>
      </c>
    </row>
    <row r="3" spans="1:11" ht="68.2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5" ht="12.75">
      <c r="A5" t="s">
        <v>12</v>
      </c>
    </row>
    <row r="6" spans="1:11" ht="16.5" customHeight="1">
      <c r="A6" s="78" t="s">
        <v>68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8" ht="16.5" customHeight="1">
      <c r="A8" s="46" t="s">
        <v>44</v>
      </c>
    </row>
    <row r="9" spans="2:5" ht="12.75">
      <c r="B9" s="5" t="s">
        <v>58</v>
      </c>
      <c r="C9" s="93" t="s">
        <v>45</v>
      </c>
      <c r="D9" s="94"/>
      <c r="E9" s="42"/>
    </row>
    <row r="10" spans="2:5" ht="12.75">
      <c r="B10" s="51"/>
      <c r="C10" s="98" t="s">
        <v>69</v>
      </c>
      <c r="D10" s="99"/>
      <c r="E10" s="100"/>
    </row>
    <row r="11" spans="2:5" ht="12.75">
      <c r="B11" s="52"/>
      <c r="C11" s="101" t="s">
        <v>70</v>
      </c>
      <c r="D11" s="102"/>
      <c r="E11" s="103"/>
    </row>
    <row r="12" ht="12.75">
      <c r="A12" t="s">
        <v>46</v>
      </c>
    </row>
    <row r="13" ht="12.75">
      <c r="K13" t="s">
        <v>47</v>
      </c>
    </row>
    <row r="14" spans="1:11" s="8" customFormat="1" ht="36.75" customHeight="1">
      <c r="A14" s="28" t="s">
        <v>13</v>
      </c>
      <c r="B14" s="95" t="s">
        <v>48</v>
      </c>
      <c r="C14" s="84"/>
      <c r="D14" s="83" t="s">
        <v>14</v>
      </c>
      <c r="E14" s="84"/>
      <c r="F14" s="83" t="s">
        <v>15</v>
      </c>
      <c r="G14" s="84"/>
      <c r="H14" s="83" t="s">
        <v>49</v>
      </c>
      <c r="I14" s="84"/>
      <c r="J14" s="83" t="s">
        <v>25</v>
      </c>
      <c r="K14" s="84"/>
    </row>
    <row r="15" spans="1:11" s="8" customFormat="1" ht="18" customHeight="1">
      <c r="A15" s="26">
        <v>1</v>
      </c>
      <c r="B15" s="95">
        <v>2</v>
      </c>
      <c r="C15" s="84"/>
      <c r="D15" s="85">
        <v>3</v>
      </c>
      <c r="E15" s="86"/>
      <c r="F15" s="85">
        <v>4</v>
      </c>
      <c r="G15" s="86"/>
      <c r="H15" s="83">
        <v>5</v>
      </c>
      <c r="I15" s="84"/>
      <c r="J15" s="85">
        <v>6</v>
      </c>
      <c r="K15" s="86"/>
    </row>
    <row r="16" spans="1:11" ht="105.75" customHeight="1">
      <c r="A16" s="29">
        <v>1</v>
      </c>
      <c r="B16" s="96" t="s">
        <v>71</v>
      </c>
      <c r="C16" s="97"/>
      <c r="D16" s="91">
        <v>200000</v>
      </c>
      <c r="E16" s="92"/>
      <c r="F16" s="91"/>
      <c r="G16" s="92"/>
      <c r="H16" s="91"/>
      <c r="I16" s="92"/>
      <c r="J16" s="91">
        <f>D16+F16</f>
        <v>200000</v>
      </c>
      <c r="K16" s="92"/>
    </row>
    <row r="17" spans="1:11" ht="143.25" customHeight="1">
      <c r="A17" s="29">
        <v>2</v>
      </c>
      <c r="B17" s="104" t="s">
        <v>72</v>
      </c>
      <c r="C17" s="105"/>
      <c r="D17" s="91">
        <v>491000</v>
      </c>
      <c r="E17" s="92"/>
      <c r="F17" s="53"/>
      <c r="G17" s="54"/>
      <c r="H17" s="53"/>
      <c r="I17" s="54"/>
      <c r="J17" s="91">
        <f aca="true" t="shared" si="0" ref="J17:J23">D17</f>
        <v>491000</v>
      </c>
      <c r="K17" s="92"/>
    </row>
    <row r="18" spans="1:11" ht="81" customHeight="1">
      <c r="A18" s="29">
        <v>3</v>
      </c>
      <c r="B18" s="104" t="s">
        <v>73</v>
      </c>
      <c r="C18" s="105"/>
      <c r="D18" s="91">
        <v>1200000</v>
      </c>
      <c r="E18" s="92"/>
      <c r="F18" s="53"/>
      <c r="G18" s="54"/>
      <c r="H18" s="53"/>
      <c r="I18" s="54"/>
      <c r="J18" s="91">
        <f t="shared" si="0"/>
        <v>1200000</v>
      </c>
      <c r="K18" s="92"/>
    </row>
    <row r="19" spans="1:11" ht="78" customHeight="1">
      <c r="A19" s="29">
        <v>4</v>
      </c>
      <c r="B19" s="104" t="s">
        <v>74</v>
      </c>
      <c r="C19" s="105"/>
      <c r="D19" s="91">
        <v>109000</v>
      </c>
      <c r="E19" s="92"/>
      <c r="F19" s="53"/>
      <c r="G19" s="54"/>
      <c r="H19" s="53"/>
      <c r="I19" s="54"/>
      <c r="J19" s="91">
        <f t="shared" si="0"/>
        <v>109000</v>
      </c>
      <c r="K19" s="92"/>
    </row>
    <row r="20" spans="1:11" ht="68.25" customHeight="1">
      <c r="A20" s="29">
        <v>5</v>
      </c>
      <c r="B20" s="104" t="s">
        <v>75</v>
      </c>
      <c r="C20" s="105"/>
      <c r="D20" s="91">
        <v>730900</v>
      </c>
      <c r="E20" s="92"/>
      <c r="F20" s="53"/>
      <c r="G20" s="54"/>
      <c r="H20" s="53"/>
      <c r="I20" s="54"/>
      <c r="J20" s="91">
        <f t="shared" si="0"/>
        <v>730900</v>
      </c>
      <c r="K20" s="92"/>
    </row>
    <row r="21" spans="1:11" ht="43.5" customHeight="1">
      <c r="A21" s="29">
        <v>6</v>
      </c>
      <c r="B21" s="104" t="s">
        <v>76</v>
      </c>
      <c r="C21" s="105"/>
      <c r="D21" s="91">
        <v>89000</v>
      </c>
      <c r="E21" s="92"/>
      <c r="F21" s="53"/>
      <c r="G21" s="54"/>
      <c r="H21" s="53"/>
      <c r="I21" s="54"/>
      <c r="J21" s="91">
        <f t="shared" si="0"/>
        <v>89000</v>
      </c>
      <c r="K21" s="92"/>
    </row>
    <row r="22" spans="1:11" ht="54" customHeight="1">
      <c r="A22" s="29">
        <v>7</v>
      </c>
      <c r="B22" s="104" t="s">
        <v>77</v>
      </c>
      <c r="C22" s="105"/>
      <c r="D22" s="91">
        <v>700100</v>
      </c>
      <c r="E22" s="92"/>
      <c r="F22" s="53"/>
      <c r="G22" s="54"/>
      <c r="H22" s="53"/>
      <c r="I22" s="54"/>
      <c r="J22" s="91">
        <f t="shared" si="0"/>
        <v>700100</v>
      </c>
      <c r="K22" s="92"/>
    </row>
    <row r="23" spans="1:11" ht="13.5" customHeight="1">
      <c r="A23" s="7"/>
      <c r="B23" s="89"/>
      <c r="C23" s="90"/>
      <c r="D23" s="81">
        <f>SUM(D16:E22)</f>
        <v>3520000</v>
      </c>
      <c r="E23" s="82"/>
      <c r="F23" s="79">
        <f>SUM(F16)</f>
        <v>0</v>
      </c>
      <c r="G23" s="80"/>
      <c r="H23" s="79">
        <f>H16</f>
        <v>0</v>
      </c>
      <c r="I23" s="80"/>
      <c r="J23" s="81">
        <f t="shared" si="0"/>
        <v>3520000</v>
      </c>
      <c r="K23" s="82"/>
    </row>
    <row r="26" spans="1:11" ht="12.75">
      <c r="A26" s="21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30.75" customHeight="1">
      <c r="A27" s="21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87"/>
      <c r="B31" s="22"/>
      <c r="C31" s="22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87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2.75">
      <c r="A33" s="22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sheetProtection/>
  <mergeCells count="48">
    <mergeCell ref="D20:E20"/>
    <mergeCell ref="J20:K20"/>
    <mergeCell ref="D21:E21"/>
    <mergeCell ref="J21:K21"/>
    <mergeCell ref="D22:E22"/>
    <mergeCell ref="J22:K22"/>
    <mergeCell ref="D17:E17"/>
    <mergeCell ref="J17:K17"/>
    <mergeCell ref="D18:E18"/>
    <mergeCell ref="J18:K18"/>
    <mergeCell ref="D19:E19"/>
    <mergeCell ref="J19:K19"/>
    <mergeCell ref="B17:C17"/>
    <mergeCell ref="B18:C18"/>
    <mergeCell ref="B19:C19"/>
    <mergeCell ref="B20:C20"/>
    <mergeCell ref="B21:C21"/>
    <mergeCell ref="B22:C22"/>
    <mergeCell ref="C9:D9"/>
    <mergeCell ref="B14:C14"/>
    <mergeCell ref="B15:C15"/>
    <mergeCell ref="B16:C16"/>
    <mergeCell ref="C10:E10"/>
    <mergeCell ref="C11:E11"/>
    <mergeCell ref="J14:K14"/>
    <mergeCell ref="D16:E16"/>
    <mergeCell ref="F16:G16"/>
    <mergeCell ref="J16:K16"/>
    <mergeCell ref="H14:I14"/>
    <mergeCell ref="H15:I15"/>
    <mergeCell ref="H16:I16"/>
    <mergeCell ref="B26:K26"/>
    <mergeCell ref="B27:K27"/>
    <mergeCell ref="A31:A32"/>
    <mergeCell ref="D31:F31"/>
    <mergeCell ref="G31:K31"/>
    <mergeCell ref="B23:C23"/>
    <mergeCell ref="H23:I23"/>
    <mergeCell ref="A3:K3"/>
    <mergeCell ref="A6:K6"/>
    <mergeCell ref="F23:G23"/>
    <mergeCell ref="J23:K23"/>
    <mergeCell ref="D23:E23"/>
    <mergeCell ref="D14:E14"/>
    <mergeCell ref="F14:G14"/>
    <mergeCell ref="J15:K15"/>
    <mergeCell ref="F15:G15"/>
    <mergeCell ref="D15:E15"/>
  </mergeCells>
  <printOptions/>
  <pageMargins left="0.75" right="0.75" top="0.54" bottom="0.6" header="0.5" footer="0.5"/>
  <pageSetup horizontalDpi="300" verticalDpi="300" orientation="landscape" paperSize="9" scale="98" r:id="rId1"/>
  <rowBreaks count="1" manualBreakCount="1">
    <brk id="1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4.875" style="0" customWidth="1"/>
    <col min="2" max="2" width="34.25390625" style="0" customWidth="1"/>
    <col min="3" max="3" width="12.125" style="0" customWidth="1"/>
    <col min="4" max="4" width="17.00390625" style="0" customWidth="1"/>
    <col min="5" max="5" width="17.125" style="0" customWidth="1"/>
    <col min="6" max="6" width="6.875" style="0" customWidth="1"/>
    <col min="7" max="7" width="11.00390625" style="0" customWidth="1"/>
    <col min="8" max="8" width="0.12890625" style="0" hidden="1" customWidth="1"/>
    <col min="9" max="9" width="11.25390625" style="0" customWidth="1"/>
    <col min="10" max="10" width="7.625" style="0" customWidth="1"/>
    <col min="11" max="11" width="10.875" style="0" customWidth="1"/>
    <col min="12" max="12" width="7.25390625" style="0" customWidth="1"/>
  </cols>
  <sheetData>
    <row r="1" spans="1:11" ht="12.7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9" t="s">
        <v>47</v>
      </c>
    </row>
    <row r="3" spans="1:11" ht="27.75" customHeight="1">
      <c r="A3" s="115" t="s">
        <v>51</v>
      </c>
      <c r="B3" s="116"/>
      <c r="C3" s="44"/>
      <c r="D3" s="44"/>
      <c r="E3" s="44"/>
      <c r="F3" s="118" t="s">
        <v>18</v>
      </c>
      <c r="G3" s="119"/>
      <c r="H3" s="118" t="s">
        <v>19</v>
      </c>
      <c r="I3" s="119"/>
      <c r="J3" s="118" t="s">
        <v>25</v>
      </c>
      <c r="K3" s="119"/>
    </row>
    <row r="4" spans="1:11" ht="16.5" customHeight="1">
      <c r="A4" s="117">
        <v>1</v>
      </c>
      <c r="B4" s="116"/>
      <c r="C4" s="44"/>
      <c r="D4" s="44"/>
      <c r="E4" s="44"/>
      <c r="F4" s="118">
        <v>3</v>
      </c>
      <c r="G4" s="119"/>
      <c r="H4" s="118">
        <v>4</v>
      </c>
      <c r="I4" s="119"/>
      <c r="J4" s="118">
        <v>5</v>
      </c>
      <c r="K4" s="119"/>
    </row>
    <row r="5" spans="1:11" ht="15.75" customHeight="1">
      <c r="A5" s="117" t="s">
        <v>97</v>
      </c>
      <c r="B5" s="156"/>
      <c r="C5" s="156"/>
      <c r="D5" s="156"/>
      <c r="E5" s="44"/>
      <c r="F5" s="170">
        <v>2000000</v>
      </c>
      <c r="G5" s="171"/>
      <c r="H5" s="109"/>
      <c r="I5" s="110"/>
      <c r="J5" s="109">
        <f>F5</f>
        <v>2000000</v>
      </c>
      <c r="K5" s="110"/>
    </row>
    <row r="6" spans="1:11" ht="12" customHeight="1">
      <c r="A6" s="41"/>
      <c r="B6" s="164" t="s">
        <v>98</v>
      </c>
      <c r="C6" s="165"/>
      <c r="D6" s="165"/>
      <c r="E6" s="165"/>
      <c r="F6" s="170">
        <v>700100</v>
      </c>
      <c r="G6" s="171"/>
      <c r="H6" s="109"/>
      <c r="I6" s="110"/>
      <c r="J6" s="170">
        <f>F6</f>
        <v>700100</v>
      </c>
      <c r="K6" s="171"/>
    </row>
    <row r="7" spans="1:11" ht="17.25" customHeight="1">
      <c r="A7" s="64"/>
      <c r="B7" s="166" t="s">
        <v>99</v>
      </c>
      <c r="C7" s="166"/>
      <c r="D7" s="166"/>
      <c r="E7" s="167"/>
      <c r="F7" s="170">
        <v>730900</v>
      </c>
      <c r="G7" s="171"/>
      <c r="H7" s="109"/>
      <c r="I7" s="110"/>
      <c r="J7" s="172">
        <f>F7</f>
        <v>730900</v>
      </c>
      <c r="K7" s="173"/>
    </row>
    <row r="8" spans="1:11" ht="13.5" customHeight="1">
      <c r="A8" s="65"/>
      <c r="B8" s="168" t="s">
        <v>100</v>
      </c>
      <c r="C8" s="168"/>
      <c r="D8" s="168"/>
      <c r="E8" s="169"/>
      <c r="F8" s="170">
        <v>89000</v>
      </c>
      <c r="G8" s="171"/>
      <c r="H8" s="109"/>
      <c r="I8" s="110"/>
      <c r="J8" s="172">
        <f>F8</f>
        <v>89000</v>
      </c>
      <c r="K8" s="173"/>
    </row>
    <row r="9" spans="1:11" ht="12.75">
      <c r="A9" s="107" t="s">
        <v>25</v>
      </c>
      <c r="B9" s="108"/>
      <c r="C9" s="43"/>
      <c r="D9" s="43"/>
      <c r="E9" s="43"/>
      <c r="F9" s="170">
        <f>F5+F6+F7+F8</f>
        <v>3520000</v>
      </c>
      <c r="G9" s="171"/>
      <c r="H9" s="109"/>
      <c r="I9" s="110"/>
      <c r="J9" s="120">
        <f>F9</f>
        <v>3520000</v>
      </c>
      <c r="K9" s="121"/>
    </row>
    <row r="11" ht="12.75">
      <c r="A11" t="s">
        <v>52</v>
      </c>
    </row>
    <row r="12" spans="8:26" ht="12.75">
      <c r="H12" s="25"/>
      <c r="K12" s="9" t="s">
        <v>47</v>
      </c>
      <c r="L12" s="3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10" customFormat="1" ht="12.75" customHeight="1">
      <c r="A13" s="112" t="s">
        <v>30</v>
      </c>
      <c r="B13" s="112" t="s">
        <v>54</v>
      </c>
      <c r="C13" s="112" t="s">
        <v>55</v>
      </c>
      <c r="D13" s="112" t="s">
        <v>16</v>
      </c>
      <c r="E13" s="112" t="s">
        <v>14</v>
      </c>
      <c r="F13" s="130" t="s">
        <v>15</v>
      </c>
      <c r="G13" s="131"/>
      <c r="H13" s="132"/>
      <c r="I13" s="139" t="s">
        <v>25</v>
      </c>
      <c r="J13" s="140"/>
      <c r="K13" s="141"/>
      <c r="L13" s="3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2.75" customHeight="1">
      <c r="A14" s="113"/>
      <c r="B14" s="113"/>
      <c r="C14" s="113"/>
      <c r="D14" s="113"/>
      <c r="E14" s="113"/>
      <c r="F14" s="133"/>
      <c r="G14" s="134"/>
      <c r="H14" s="135"/>
      <c r="I14" s="142"/>
      <c r="J14" s="143"/>
      <c r="K14" s="144"/>
      <c r="L14" s="31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>
      <c r="A15" s="114"/>
      <c r="B15" s="114"/>
      <c r="C15" s="114"/>
      <c r="D15" s="114"/>
      <c r="E15" s="114"/>
      <c r="F15" s="136"/>
      <c r="G15" s="137"/>
      <c r="H15" s="138"/>
      <c r="I15" s="145"/>
      <c r="J15" s="146"/>
      <c r="K15" s="147"/>
      <c r="L15" s="31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30">
        <v>1</v>
      </c>
      <c r="B16" s="33">
        <v>2</v>
      </c>
      <c r="C16" s="40"/>
      <c r="D16" s="40"/>
      <c r="E16" s="40"/>
      <c r="F16" s="118">
        <v>5</v>
      </c>
      <c r="G16" s="126"/>
      <c r="H16" s="119"/>
      <c r="I16" s="118">
        <v>6</v>
      </c>
      <c r="J16" s="126"/>
      <c r="K16" s="119"/>
      <c r="L16" s="3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hidden="1">
      <c r="A17" s="5"/>
      <c r="B17" s="11"/>
      <c r="C17" s="48"/>
      <c r="D17" s="48"/>
      <c r="E17" s="48"/>
      <c r="F17" s="93"/>
      <c r="G17" s="94"/>
      <c r="H17" s="111"/>
      <c r="I17" s="93"/>
      <c r="J17" s="94"/>
      <c r="K17" s="111"/>
      <c r="L17" s="31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1.25" customHeight="1" hidden="1">
      <c r="A18" s="5"/>
      <c r="B18" s="14"/>
      <c r="C18" s="49"/>
      <c r="D18" s="49"/>
      <c r="E18" s="49"/>
      <c r="F18" s="122"/>
      <c r="G18" s="123"/>
      <c r="H18" s="124"/>
      <c r="I18" s="148">
        <v>16115.8</v>
      </c>
      <c r="J18" s="149"/>
      <c r="K18" s="150"/>
      <c r="L18" s="3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5">
        <v>1</v>
      </c>
      <c r="B19" s="11" t="s">
        <v>20</v>
      </c>
      <c r="C19" s="48"/>
      <c r="D19" s="48"/>
      <c r="E19" s="48"/>
      <c r="F19" s="93"/>
      <c r="G19" s="94"/>
      <c r="H19" s="111"/>
      <c r="I19" s="93"/>
      <c r="J19" s="94"/>
      <c r="K19" s="111"/>
      <c r="L19" s="3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8.25">
      <c r="A20" s="5"/>
      <c r="B20" s="16" t="s">
        <v>78</v>
      </c>
      <c r="C20" s="60" t="s">
        <v>92</v>
      </c>
      <c r="D20" s="60" t="s">
        <v>93</v>
      </c>
      <c r="E20" s="61">
        <v>730900</v>
      </c>
      <c r="F20" s="36"/>
      <c r="G20" s="37"/>
      <c r="H20" s="38"/>
      <c r="I20" s="91">
        <f>E20</f>
        <v>730900</v>
      </c>
      <c r="J20" s="94"/>
      <c r="K20" s="111"/>
      <c r="L20" s="31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51">
      <c r="A21" s="5"/>
      <c r="B21" s="16" t="s">
        <v>79</v>
      </c>
      <c r="C21" s="60" t="s">
        <v>92</v>
      </c>
      <c r="D21" s="60" t="s">
        <v>93</v>
      </c>
      <c r="E21" s="61">
        <v>2000000</v>
      </c>
      <c r="F21" s="36"/>
      <c r="G21" s="37"/>
      <c r="H21" s="38"/>
      <c r="I21" s="91">
        <f>E21</f>
        <v>2000000</v>
      </c>
      <c r="J21" s="94"/>
      <c r="K21" s="111"/>
      <c r="L21" s="31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63.75">
      <c r="A22" s="5"/>
      <c r="B22" s="16" t="s">
        <v>80</v>
      </c>
      <c r="C22" s="56" t="s">
        <v>92</v>
      </c>
      <c r="D22" s="60" t="s">
        <v>93</v>
      </c>
      <c r="E22" s="62">
        <v>89000</v>
      </c>
      <c r="F22" s="58"/>
      <c r="G22" s="50"/>
      <c r="H22" s="59"/>
      <c r="I22" s="151">
        <f>E22</f>
        <v>89000</v>
      </c>
      <c r="J22" s="152"/>
      <c r="K22" s="153"/>
      <c r="L22" s="3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38.25">
      <c r="A23" s="5"/>
      <c r="B23" s="17" t="s">
        <v>77</v>
      </c>
      <c r="C23" s="56" t="s">
        <v>92</v>
      </c>
      <c r="D23" s="60" t="s">
        <v>93</v>
      </c>
      <c r="E23" s="62">
        <v>700100</v>
      </c>
      <c r="F23" s="93"/>
      <c r="G23" s="94"/>
      <c r="H23" s="38"/>
      <c r="I23" s="91">
        <f>E23</f>
        <v>700100</v>
      </c>
      <c r="J23" s="94"/>
      <c r="K23" s="111"/>
      <c r="L23" s="3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5">
        <v>2</v>
      </c>
      <c r="B24" s="11" t="s">
        <v>21</v>
      </c>
      <c r="C24" s="48"/>
      <c r="D24" s="48"/>
      <c r="E24" s="57"/>
      <c r="F24" s="93"/>
      <c r="G24" s="94"/>
      <c r="H24" s="111"/>
      <c r="I24" s="93"/>
      <c r="J24" s="94"/>
      <c r="K24" s="111"/>
      <c r="L24" s="31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51">
      <c r="A25" s="5"/>
      <c r="B25" s="17" t="s">
        <v>81</v>
      </c>
      <c r="C25" s="60" t="s">
        <v>60</v>
      </c>
      <c r="D25" s="17" t="s">
        <v>36</v>
      </c>
      <c r="E25" s="57"/>
      <c r="F25" s="36"/>
      <c r="G25" s="37"/>
      <c r="H25" s="38"/>
      <c r="I25" s="36"/>
      <c r="J25" s="37">
        <v>8</v>
      </c>
      <c r="K25" s="38"/>
      <c r="L25" s="3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5.5">
      <c r="A26" s="5"/>
      <c r="B26" s="17" t="s">
        <v>82</v>
      </c>
      <c r="C26" s="60" t="s">
        <v>60</v>
      </c>
      <c r="D26" s="17" t="s">
        <v>36</v>
      </c>
      <c r="E26" s="57"/>
      <c r="F26" s="36"/>
      <c r="G26" s="37"/>
      <c r="H26" s="38"/>
      <c r="I26" s="36"/>
      <c r="J26" s="37">
        <v>20</v>
      </c>
      <c r="K26" s="38"/>
      <c r="L26" s="31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5.5">
      <c r="A27" s="5"/>
      <c r="B27" s="17" t="s">
        <v>83</v>
      </c>
      <c r="C27" s="57"/>
      <c r="D27" s="17" t="s">
        <v>36</v>
      </c>
      <c r="E27" s="57"/>
      <c r="F27" s="36"/>
      <c r="G27" s="37"/>
      <c r="H27" s="38"/>
      <c r="I27" s="36"/>
      <c r="J27" s="37">
        <v>25</v>
      </c>
      <c r="K27" s="38"/>
      <c r="L27" s="3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8.25">
      <c r="A28" s="5"/>
      <c r="B28" s="17" t="s">
        <v>84</v>
      </c>
      <c r="C28" s="55" t="s">
        <v>60</v>
      </c>
      <c r="D28" s="17" t="s">
        <v>36</v>
      </c>
      <c r="E28" s="55" t="s">
        <v>61</v>
      </c>
      <c r="F28" s="93"/>
      <c r="G28" s="94"/>
      <c r="H28" s="111"/>
      <c r="I28" s="93">
        <v>1</v>
      </c>
      <c r="J28" s="94"/>
      <c r="K28" s="111"/>
      <c r="L28" s="31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hidden="1">
      <c r="A29" s="5"/>
      <c r="B29" s="17"/>
      <c r="C29" s="55"/>
      <c r="D29" s="17"/>
      <c r="E29" s="55"/>
      <c r="F29" s="93"/>
      <c r="G29" s="94"/>
      <c r="H29" s="38"/>
      <c r="I29" s="36"/>
      <c r="J29" s="37"/>
      <c r="K29" s="38"/>
      <c r="L29" s="3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38.25">
      <c r="A30" s="5"/>
      <c r="B30" s="16" t="s">
        <v>85</v>
      </c>
      <c r="C30" s="56" t="s">
        <v>60</v>
      </c>
      <c r="D30" s="16" t="s">
        <v>36</v>
      </c>
      <c r="E30" s="56">
        <v>2200</v>
      </c>
      <c r="F30" s="93"/>
      <c r="G30" s="94"/>
      <c r="H30" s="111"/>
      <c r="I30" s="93">
        <v>10</v>
      </c>
      <c r="J30" s="94"/>
      <c r="K30" s="111"/>
      <c r="L30" s="3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5">
        <v>3</v>
      </c>
      <c r="B31" s="11" t="s">
        <v>17</v>
      </c>
      <c r="C31" s="60"/>
      <c r="D31" s="48"/>
      <c r="E31" s="57"/>
      <c r="F31" s="93"/>
      <c r="G31" s="94"/>
      <c r="H31" s="111"/>
      <c r="I31" s="93"/>
      <c r="J31" s="94"/>
      <c r="K31" s="111"/>
      <c r="L31" s="3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5"/>
      <c r="B32" s="17" t="s">
        <v>86</v>
      </c>
      <c r="C32" s="60" t="s">
        <v>94</v>
      </c>
      <c r="D32" s="17" t="s">
        <v>35</v>
      </c>
      <c r="E32" s="57"/>
      <c r="F32" s="36"/>
      <c r="G32" s="37"/>
      <c r="H32" s="38"/>
      <c r="I32" s="36"/>
      <c r="J32" s="37">
        <v>7</v>
      </c>
      <c r="K32" s="38"/>
      <c r="L32" s="31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5.5">
      <c r="A33" s="5"/>
      <c r="B33" s="17" t="s">
        <v>87</v>
      </c>
      <c r="C33" s="60" t="s">
        <v>94</v>
      </c>
      <c r="D33" s="17" t="s">
        <v>35</v>
      </c>
      <c r="E33" s="57"/>
      <c r="F33" s="36"/>
      <c r="G33" s="37"/>
      <c r="H33" s="38"/>
      <c r="I33" s="36"/>
      <c r="J33" s="63">
        <v>2000</v>
      </c>
      <c r="K33" s="38"/>
      <c r="L33" s="31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5.5">
      <c r="A34" s="5"/>
      <c r="B34" s="17" t="s">
        <v>88</v>
      </c>
      <c r="C34" s="60" t="s">
        <v>94</v>
      </c>
      <c r="D34" s="17" t="s">
        <v>35</v>
      </c>
      <c r="E34" s="57"/>
      <c r="F34" s="36"/>
      <c r="G34" s="37"/>
      <c r="H34" s="38"/>
      <c r="I34" s="36"/>
      <c r="J34" s="63">
        <v>4000</v>
      </c>
      <c r="K34" s="38"/>
      <c r="L34" s="3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5.5">
      <c r="A35" s="5"/>
      <c r="B35" s="17" t="s">
        <v>89</v>
      </c>
      <c r="C35" s="55" t="s">
        <v>94</v>
      </c>
      <c r="D35" s="17" t="s">
        <v>35</v>
      </c>
      <c r="E35" s="55" t="s">
        <v>62</v>
      </c>
      <c r="F35" s="93"/>
      <c r="G35" s="94"/>
      <c r="H35" s="111"/>
      <c r="I35" s="127">
        <v>215</v>
      </c>
      <c r="J35" s="128"/>
      <c r="K35" s="129"/>
      <c r="L35" s="3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38.25">
      <c r="A36" s="5"/>
      <c r="B36" s="17" t="s">
        <v>90</v>
      </c>
      <c r="C36" s="55" t="s">
        <v>60</v>
      </c>
      <c r="D36" s="17" t="s">
        <v>35</v>
      </c>
      <c r="E36" s="55" t="s">
        <v>63</v>
      </c>
      <c r="F36" s="93"/>
      <c r="G36" s="94"/>
      <c r="H36" s="111"/>
      <c r="I36" s="36"/>
      <c r="J36" s="39">
        <v>1</v>
      </c>
      <c r="K36" s="38"/>
      <c r="L36" s="31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5">
        <v>4</v>
      </c>
      <c r="B37" s="47" t="s">
        <v>53</v>
      </c>
      <c r="C37" s="55"/>
      <c r="D37" s="17"/>
      <c r="E37" s="55"/>
      <c r="F37" s="36"/>
      <c r="G37" s="37"/>
      <c r="H37" s="38"/>
      <c r="I37" s="36"/>
      <c r="J37" s="39"/>
      <c r="K37" s="38"/>
      <c r="L37" s="3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4.75" customHeight="1">
      <c r="A38" s="5"/>
      <c r="B38" s="17" t="s">
        <v>91</v>
      </c>
      <c r="C38" s="55" t="s">
        <v>60</v>
      </c>
      <c r="D38" s="17" t="s">
        <v>35</v>
      </c>
      <c r="E38" s="55" t="s">
        <v>64</v>
      </c>
      <c r="F38" s="93"/>
      <c r="G38" s="94"/>
      <c r="H38" s="38"/>
      <c r="I38" s="36"/>
      <c r="J38" s="37">
        <v>45</v>
      </c>
      <c r="K38" s="38"/>
      <c r="L38" s="31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0.75" customHeight="1">
      <c r="A39" s="5"/>
      <c r="B39" s="17"/>
      <c r="C39" s="17"/>
      <c r="D39" s="17"/>
      <c r="E39" s="17"/>
      <c r="F39" s="36"/>
      <c r="G39" s="37"/>
      <c r="H39" s="38"/>
      <c r="I39" s="36"/>
      <c r="J39" s="37"/>
      <c r="K39" s="38"/>
      <c r="L39" s="31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1" spans="2:10" ht="12.75" customHeight="1">
      <c r="B41" s="106" t="s">
        <v>33</v>
      </c>
      <c r="C41" s="106"/>
      <c r="D41" s="66"/>
      <c r="E41" s="106" t="s">
        <v>95</v>
      </c>
      <c r="F41" s="106"/>
      <c r="I41" s="2" t="s">
        <v>34</v>
      </c>
      <c r="J41" s="2"/>
    </row>
    <row r="44" spans="2:4" ht="12.75">
      <c r="B44" s="154" t="s">
        <v>22</v>
      </c>
      <c r="C44" s="154"/>
      <c r="D44" s="27"/>
    </row>
    <row r="45" spans="2:10" ht="12.75">
      <c r="B45" s="155" t="s">
        <v>56</v>
      </c>
      <c r="C45" s="155"/>
      <c r="D45" s="155"/>
      <c r="E45" s="155"/>
      <c r="F45" s="155"/>
      <c r="I45" s="24"/>
      <c r="J45" s="24"/>
    </row>
    <row r="46" spans="2:9" ht="12.75">
      <c r="B46" t="s">
        <v>57</v>
      </c>
      <c r="E46" s="68" t="s">
        <v>96</v>
      </c>
      <c r="F46" s="68"/>
      <c r="I46" s="2" t="s">
        <v>24</v>
      </c>
    </row>
  </sheetData>
  <sheetProtection/>
  <mergeCells count="66">
    <mergeCell ref="B7:E7"/>
    <mergeCell ref="B8:E8"/>
    <mergeCell ref="I23:K23"/>
    <mergeCell ref="J8:K8"/>
    <mergeCell ref="F13:H15"/>
    <mergeCell ref="I13:K15"/>
    <mergeCell ref="I18:K18"/>
    <mergeCell ref="I19:K19"/>
    <mergeCell ref="I22:K22"/>
    <mergeCell ref="F8:G8"/>
    <mergeCell ref="I20:K20"/>
    <mergeCell ref="I21:K21"/>
    <mergeCell ref="I28:K28"/>
    <mergeCell ref="I30:K30"/>
    <mergeCell ref="I35:K35"/>
    <mergeCell ref="I31:K31"/>
    <mergeCell ref="I24:K24"/>
    <mergeCell ref="F35:H35"/>
    <mergeCell ref="F28:H28"/>
    <mergeCell ref="F30:H30"/>
    <mergeCell ref="F31:H31"/>
    <mergeCell ref="A1:K1"/>
    <mergeCell ref="F4:G4"/>
    <mergeCell ref="F16:H16"/>
    <mergeCell ref="I16:K16"/>
    <mergeCell ref="H4:I4"/>
    <mergeCell ref="J4:K4"/>
    <mergeCell ref="F5:G5"/>
    <mergeCell ref="H5:I5"/>
    <mergeCell ref="J5:K5"/>
    <mergeCell ref="F6:G6"/>
    <mergeCell ref="J7:K7"/>
    <mergeCell ref="J9:K9"/>
    <mergeCell ref="A13:A15"/>
    <mergeCell ref="B13:B15"/>
    <mergeCell ref="F17:H17"/>
    <mergeCell ref="I17:K17"/>
    <mergeCell ref="H9:I9"/>
    <mergeCell ref="F9:G9"/>
    <mergeCell ref="E13:E15"/>
    <mergeCell ref="D13:D15"/>
    <mergeCell ref="A3:B3"/>
    <mergeCell ref="A4:B4"/>
    <mergeCell ref="J3:K3"/>
    <mergeCell ref="H3:I3"/>
    <mergeCell ref="F3:G3"/>
    <mergeCell ref="H6:I6"/>
    <mergeCell ref="J6:K6"/>
    <mergeCell ref="A5:D5"/>
    <mergeCell ref="A9:B9"/>
    <mergeCell ref="F7:G7"/>
    <mergeCell ref="F24:H24"/>
    <mergeCell ref="C13:C15"/>
    <mergeCell ref="H8:I8"/>
    <mergeCell ref="H7:I7"/>
    <mergeCell ref="F18:H18"/>
    <mergeCell ref="F19:H19"/>
    <mergeCell ref="B41:C41"/>
    <mergeCell ref="E41:F41"/>
    <mergeCell ref="E46:F46"/>
    <mergeCell ref="F38:G38"/>
    <mergeCell ref="F29:G29"/>
    <mergeCell ref="F23:G23"/>
    <mergeCell ref="B44:C44"/>
    <mergeCell ref="B45:F45"/>
    <mergeCell ref="F36:H36"/>
  </mergeCells>
  <printOptions/>
  <pageMargins left="0.7874015748031497" right="0.7874015748031497" top="0.31496062992125984" bottom="0.1968503937007874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12.75">
      <c r="K3" s="34"/>
    </row>
    <row r="4" spans="1:15" s="12" customFormat="1" ht="21" customHeight="1">
      <c r="A4" s="160"/>
      <c r="B4" s="160"/>
      <c r="C4" s="160"/>
      <c r="D4" s="157"/>
      <c r="E4" s="158"/>
      <c r="F4" s="159"/>
      <c r="G4" s="157"/>
      <c r="H4" s="158"/>
      <c r="I4" s="159"/>
      <c r="J4" s="157"/>
      <c r="K4" s="158"/>
      <c r="L4" s="159"/>
      <c r="M4" s="162"/>
      <c r="N4" s="13"/>
      <c r="O4" s="13"/>
    </row>
    <row r="5" spans="1:15" s="12" customFormat="1" ht="11.25" customHeight="1">
      <c r="A5" s="163"/>
      <c r="B5" s="163"/>
      <c r="C5" s="163"/>
      <c r="D5" s="160"/>
      <c r="E5" s="160"/>
      <c r="F5" s="160"/>
      <c r="G5" s="160"/>
      <c r="H5" s="160"/>
      <c r="I5" s="160"/>
      <c r="J5" s="160"/>
      <c r="K5" s="160"/>
      <c r="L5" s="160"/>
      <c r="M5" s="162"/>
      <c r="N5" s="13"/>
      <c r="O5" s="13"/>
    </row>
    <row r="6" spans="1:15" s="12" customFormat="1" ht="26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13"/>
      <c r="O6" s="13"/>
    </row>
    <row r="7" spans="1:13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1" customFormat="1" ht="12.75">
      <c r="A8" s="6"/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/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/>
      <c r="C11" s="14"/>
      <c r="D11" s="35"/>
      <c r="E11" s="5"/>
      <c r="F11" s="5"/>
      <c r="G11" s="35"/>
      <c r="H11" s="5"/>
      <c r="I11" s="5"/>
      <c r="J11" s="35"/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/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55" t="s">
        <v>33</v>
      </c>
      <c r="B19" s="155"/>
      <c r="C19" s="155"/>
      <c r="D19" s="155"/>
      <c r="F19" s="2"/>
      <c r="G19" s="2"/>
      <c r="H19" s="2"/>
      <c r="K19" s="2" t="s">
        <v>34</v>
      </c>
      <c r="L19" s="2"/>
    </row>
    <row r="21" spans="1:3" ht="12.75">
      <c r="A21" s="154" t="s">
        <v>22</v>
      </c>
      <c r="B21" s="154"/>
      <c r="C21" s="27"/>
    </row>
    <row r="22" spans="1:12" ht="23.25" customHeight="1">
      <c r="A22" s="155" t="s">
        <v>27</v>
      </c>
      <c r="B22" s="155"/>
      <c r="C22" s="155"/>
      <c r="D22" s="155"/>
      <c r="E22" s="155"/>
      <c r="F22" s="2"/>
      <c r="G22" s="2"/>
      <c r="H22" s="2"/>
      <c r="K22" s="2" t="s">
        <v>24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2019-01-15T13:05:36Z</cp:lastPrinted>
  <dcterms:created xsi:type="dcterms:W3CDTF">2012-05-17T07:42:16Z</dcterms:created>
  <dcterms:modified xsi:type="dcterms:W3CDTF">2019-01-15T13:11:12Z</dcterms:modified>
  <cp:category/>
  <cp:version/>
  <cp:contentType/>
  <cp:contentStatus/>
</cp:coreProperties>
</file>