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'Лист2'!$A$1:$L$20</definedName>
    <definedName name="_xlnm.Print_Area" localSheetId="2">'Лист3'!$A$1:$K$27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<sst xmlns="http://schemas.openxmlformats.org/spreadsheetml/2006/main" count="118" uniqueCount="92">
  <si>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</si>
  <si>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</si>
  <si>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</si>
  <si>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</si>
  <si>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</si>
  <si>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</si>
  <si>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</si>
  <si>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</si>
  <si>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</si>
  <si>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</si>
  <si>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</si>
  <si>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</si>
  <si>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</si>
  <si>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</si>
  <si>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</si>
  <si>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</si>
  <si>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</si>
  <si>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</si>
  <si>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</si>
  <si>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</si>
  <si>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</si>
  <si>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</si>
  <si>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</si>
  <si>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</si>
  <si>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</si>
  <si>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</si>
  <si>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</si>
  <si>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</si>
  <si>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</si>
  <si>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</si>
  <si>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</si>
  <si>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</si>
  <si>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</si>
  <si>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</si>
  <si>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чол</t>
  </si>
  <si>
    <t xml:space="preserve"> Кількість працівників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</si>
  <si>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</si>
  <si>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</si>
  <si>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</si>
  <si>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</si>
  <si>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</si>
  <si>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</si>
  <si>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</si>
  <si>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</si>
  <si>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</si>
  <si>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</si>
  <si>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</si>
  <si>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</si>
  <si>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Кількість комунальних підприємств, підпорядкованих департаменту</t>
  </si>
  <si>
    <t>од.</t>
  </si>
  <si>
    <t>Кількість отриманих скарг та звернень громадян</t>
  </si>
  <si>
    <t>Виконання скарг та звернень громадян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</si>
  <si>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</si>
  <si>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</si>
  <si>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</si>
  <si>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</si>
  <si>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</si>
  <si>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</si>
  <si>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</si>
  <si>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</si>
  <si>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0111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</si>
  <si>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</si>
  <si>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</si>
  <si>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</si>
  <si>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</si>
  <si>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</si>
  <si>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</si>
  <si>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</si>
  <si>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</si>
  <si>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</si>
  <si>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</si>
  <si>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</si>
  <si>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</si>
  <si>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</si>
  <si>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Завдання:Здійснення наданих повноважень у сфері житлово-комунального господарства</t>
  </si>
  <si>
    <t>Здійснення наданих повноважень у сфері житлово-комунального господарства</t>
  </si>
  <si>
    <t>Штатний розпис</t>
  </si>
  <si>
    <t>Внутрішньо-управлінський облік</t>
  </si>
  <si>
    <t>Реалізація повноважень у сфері житлово-комунального господарства</t>
  </si>
  <si>
    <t>Департамент житлового господарства та інфраструктури ЛМР</t>
  </si>
  <si>
    <t>Департамент фінансової політики ЛМР</t>
  </si>
  <si>
    <t>Завдання :</t>
  </si>
  <si>
    <t>10.   Результативні показники бюджетної програми у розрізі підпрограм і завдань</t>
  </si>
  <si>
    <t>Директор департаменту житлового  господарства та інфраструктури</t>
  </si>
  <si>
    <t>І.М. Маруняк</t>
  </si>
  <si>
    <t>1210000     Департамент житлового господарства та інфраструктури ЛМР</t>
  </si>
  <si>
    <t>1200000         Департамент житлового господарства та інфраструктури ЛМР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</si>
  <si>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15 232,1</t>
    </r>
    <r>
      <rPr>
        <sz val="10"/>
        <rFont val="Arial Cyr"/>
        <family val="0"/>
      </rPr>
      <t xml:space="preserve"> тис.гривень, у тому числі  загального фонду - </t>
    </r>
    <r>
      <rPr>
        <b/>
        <u val="single"/>
        <sz val="10"/>
        <rFont val="Arial Cyr"/>
        <family val="0"/>
      </rPr>
      <t>15 232,1</t>
    </r>
    <r>
      <rPr>
        <sz val="10"/>
        <rFont val="Arial Cyr"/>
        <family val="0"/>
      </rPr>
      <t xml:space="preserve"> тис.гривень</t>
    </r>
  </si>
  <si>
    <t>1210160          0111  Керівництво і управління у сфері житлово-комунального господарства</t>
  </si>
  <si>
    <t>бюджетної програми місцевого бюджету на   2018   рік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</si>
  <si>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Львської міської ради” та рішення виконавчого комітету від 11.08.2017 № 704 "Про затвердження Положення про департамент житлового господарства та інфраструктури Львівської міської ради та його структури"</t>
  </si>
  <si>
    <t>та спеціального фонду - тис.гривень.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</si>
</sst>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#,##0.00000"/>
    <numFmt numFmtId="182" formatCode="#,##0.000"/>
    <numFmt numFmtId="183" formatCode="#,##0.0000"/>
  </numFmts>
  <fonts count="53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5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5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10" fillId="0" borderId="13" xfId="53" applyFont="1" applyBorder="1" applyAlignment="1">
      <alignment vertical="center" wrapText="1"/>
      <protection/>
    </xf>
    <xf numFmtId="0" fontId="6" fillId="0" borderId="11" xfId="0" applyFont="1" applyBorder="1" applyAlignment="1">
      <alignment/>
    </xf>
    <xf numFmtId="49" fontId="10" fillId="0" borderId="13" xfId="48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10" fillId="0" borderId="13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top" wrapText="1"/>
      <protection/>
    </xf>
    <xf numFmtId="0" fontId="10" fillId="0" borderId="11" xfId="54" applyFont="1" applyBorder="1" applyAlignment="1">
      <alignment vertical="center" wrapText="1"/>
      <protection/>
    </xf>
    <xf numFmtId="0" fontId="14" fillId="0" borderId="11" xfId="54" applyFont="1" applyBorder="1" applyAlignment="1">
      <alignment vertical="top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181" fontId="3" fillId="0" borderId="13" xfId="0" applyNumberFormat="1" applyFont="1" applyBorder="1" applyAlignment="1">
      <alignment horizontal="center"/>
    </xf>
    <xf numFmtId="181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179" fontId="0" fillId="0" borderId="13" xfId="0" applyNumberFormat="1" applyBorder="1" applyAlignment="1">
      <alignment horizontal="left" vertical="top" wrapText="1"/>
    </xf>
    <xf numFmtId="179" fontId="0" fillId="0" borderId="17" xfId="0" applyNumberFormat="1" applyBorder="1" applyAlignment="1">
      <alignment horizontal="left" vertical="top" wrapText="1"/>
    </xf>
    <xf numFmtId="179" fontId="0" fillId="0" borderId="14" xfId="0" applyNumberFormat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0" fontId="18" fillId="0" borderId="13" xfId="54" applyFont="1" applyBorder="1" applyAlignment="1">
      <alignment vertical="top" wrapText="1"/>
      <protection/>
    </xf>
    <xf numFmtId="0" fontId="18" fillId="0" borderId="17" xfId="54" applyFont="1" applyBorder="1" applyAlignment="1">
      <alignment vertical="top" wrapText="1"/>
      <protection/>
    </xf>
    <xf numFmtId="0" fontId="18" fillId="0" borderId="14" xfId="54" applyFont="1" applyBorder="1" applyAlignment="1">
      <alignment vertical="top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13" xfId="54" applyFont="1" applyBorder="1" applyAlignment="1">
      <alignment horizontal="center" vertical="top" wrapText="1"/>
      <protection/>
    </xf>
    <xf numFmtId="0" fontId="13" fillId="0" borderId="17" xfId="54" applyFont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vertical="center" wrapText="1"/>
      <protection/>
    </xf>
    <xf numFmtId="0" fontId="10" fillId="0" borderId="17" xfId="54" applyFont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4" fillId="0" borderId="13" xfId="54" applyFont="1" applyBorder="1" applyAlignment="1">
      <alignment vertical="top" wrapText="1"/>
      <protection/>
    </xf>
    <xf numFmtId="0" fontId="14" fillId="0" borderId="17" xfId="54" applyFont="1" applyBorder="1" applyAlignment="1">
      <alignment vertical="top" wrapText="1"/>
      <protection/>
    </xf>
    <xf numFmtId="0" fontId="14" fillId="0" borderId="14" xfId="54" applyFont="1" applyBorder="1" applyAlignment="1">
      <alignment vertical="top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1" fillId="0" borderId="13" xfId="54" applyNumberFormat="1" applyFont="1" applyBorder="1" applyAlignment="1">
      <alignment horizontal="center" vertical="top" wrapText="1"/>
      <protection/>
    </xf>
    <xf numFmtId="176" fontId="11" fillId="0" borderId="14" xfId="54" applyNumberFormat="1" applyFont="1" applyBorder="1" applyAlignment="1">
      <alignment horizontal="center" vertical="top" wrapText="1"/>
      <protection/>
    </xf>
    <xf numFmtId="176" fontId="12" fillId="0" borderId="13" xfId="54" applyNumberFormat="1" applyFont="1" applyBorder="1" applyAlignment="1">
      <alignment horizontal="center" vertical="top" wrapText="1"/>
      <protection/>
    </xf>
    <xf numFmtId="176" fontId="12" fillId="0" borderId="14" xfId="54" applyNumberFormat="1" applyFont="1" applyBorder="1" applyAlignment="1">
      <alignment horizontal="center" vertical="top" wrapText="1"/>
      <protection/>
    </xf>
    <xf numFmtId="176" fontId="11" fillId="0" borderId="13" xfId="54" applyNumberFormat="1" applyFont="1" applyBorder="1" applyAlignment="1">
      <alignment horizontal="center" vertical="top" wrapText="1"/>
      <protection/>
    </xf>
    <xf numFmtId="176" fontId="11" fillId="0" borderId="14" xfId="54" applyNumberFormat="1" applyFont="1" applyBorder="1" applyAlignment="1">
      <alignment horizontal="center" vertical="top" wrapText="1"/>
      <protection/>
    </xf>
    <xf numFmtId="17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7" xfId="55" applyFont="1" applyFill="1" applyBorder="1" applyAlignment="1">
      <alignment horizontal="center" vertical="center" wrapText="1"/>
      <protection/>
    </xf>
    <xf numFmtId="0" fontId="13" fillId="0" borderId="14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3" fillId="0" borderId="2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7">
      <selection activeCell="J31" sqref="J31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55" t="s">
        <v>0</v>
      </c>
      <c r="N1" s="55"/>
    </row>
    <row r="2" spans="13:14" ht="12.75">
      <c r="M2" s="56" t="s">
        <v>1</v>
      </c>
      <c r="N2" s="56"/>
    </row>
    <row r="3" spans="13:14" ht="12.75">
      <c r="M3" s="57" t="s">
        <v>2</v>
      </c>
      <c r="N3" s="57"/>
    </row>
    <row r="4" spans="13:14" ht="13.5" customHeight="1">
      <c r="M4" s="51" t="s">
        <v>55</v>
      </c>
      <c r="N4" s="51"/>
    </row>
    <row r="5" ht="14.25" customHeight="1"/>
    <row r="6" spans="13:14" ht="12.75">
      <c r="M6" s="55" t="s">
        <v>0</v>
      </c>
      <c r="N6" s="55"/>
    </row>
    <row r="7" spans="13:14" ht="12.75">
      <c r="M7" s="56" t="s">
        <v>3</v>
      </c>
      <c r="N7" s="56"/>
    </row>
    <row r="8" spans="13:14" ht="24.75" customHeight="1" thickBot="1">
      <c r="M8" s="54" t="s">
        <v>79</v>
      </c>
      <c r="N8" s="54"/>
    </row>
    <row r="9" spans="13:14" ht="18.75" customHeight="1">
      <c r="M9" s="58" t="s">
        <v>4</v>
      </c>
      <c r="N9" s="58"/>
    </row>
    <row r="10" spans="13:14" ht="25.5" customHeight="1" thickBot="1">
      <c r="M10" s="54" t="s">
        <v>80</v>
      </c>
      <c r="N10" s="54"/>
    </row>
    <row r="11" spans="13:14" ht="10.5" customHeight="1">
      <c r="M11" s="53" t="s">
        <v>5</v>
      </c>
      <c r="N11" s="53"/>
    </row>
    <row r="12" spans="13:14" ht="12.75">
      <c r="M12" s="2"/>
      <c r="N12" t="s">
        <v>6</v>
      </c>
    </row>
    <row r="15" spans="1:14" ht="15.75">
      <c r="A15" s="61" t="s">
        <v>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15.75">
      <c r="A16" s="61" t="s">
        <v>89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8" spans="1:14" ht="12.75">
      <c r="A18" t="s">
        <v>8</v>
      </c>
      <c r="B18" s="52" t="s">
        <v>86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2:14" ht="12.75">
      <c r="B19" s="59" t="s">
        <v>56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1" spans="1:14" ht="12.75">
      <c r="A21" t="s">
        <v>9</v>
      </c>
      <c r="B21" s="52" t="s">
        <v>85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2:14" ht="12.75">
      <c r="B22" s="59" t="s">
        <v>10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4" spans="1:14" ht="16.5" customHeight="1">
      <c r="A24" t="s">
        <v>11</v>
      </c>
      <c r="B24" s="60" t="s">
        <v>88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2:14" ht="12.75">
      <c r="B25" s="59" t="s">
        <v>73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7" spans="1:14" ht="12.75">
      <c r="A27" t="s">
        <v>12</v>
      </c>
      <c r="B27" s="51" t="s">
        <v>87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14" ht="12.75">
      <c r="B28" s="51" t="s">
        <v>91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30" spans="4:8" ht="12.75">
      <c r="D30" s="4"/>
      <c r="H30" t="s">
        <v>52</v>
      </c>
    </row>
  </sheetData>
  <sheetProtection/>
  <mergeCells count="20"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  <mergeCell ref="B27:N27"/>
    <mergeCell ref="B18:N18"/>
    <mergeCell ref="M11:N11"/>
    <mergeCell ref="M10:N10"/>
    <mergeCell ref="M1:N1"/>
    <mergeCell ref="M2:N2"/>
    <mergeCell ref="M3:N3"/>
    <mergeCell ref="M4:N4"/>
    <mergeCell ref="M9:N9"/>
    <mergeCell ref="B25:N25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view="pageBreakPreview" zoomScaleSheetLayoutView="100" zoomScalePageLayoutView="0" workbookViewId="0" topLeftCell="A1">
      <selection activeCell="E11" sqref="E11:I11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19.625" style="0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10.75390625" style="0" customWidth="1"/>
  </cols>
  <sheetData>
    <row r="2" ht="12.75">
      <c r="A2" t="s">
        <v>13</v>
      </c>
    </row>
    <row r="3" spans="1:12" ht="54.75" customHeight="1">
      <c r="A3" s="65" t="s">
        <v>90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ht="12.75">
      <c r="A5" t="s">
        <v>14</v>
      </c>
    </row>
    <row r="6" spans="1:12" ht="16.5" customHeight="1">
      <c r="A6" s="65" t="s">
        <v>78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8" ht="12.75">
      <c r="A8" s="27" t="s">
        <v>54</v>
      </c>
    </row>
    <row r="10" spans="2:9" ht="12.75">
      <c r="B10" s="5" t="s">
        <v>15</v>
      </c>
      <c r="C10" s="18" t="s">
        <v>57</v>
      </c>
      <c r="D10" s="18" t="s">
        <v>58</v>
      </c>
      <c r="E10" s="66" t="s">
        <v>38</v>
      </c>
      <c r="F10" s="67"/>
      <c r="G10" s="67"/>
      <c r="H10" s="67"/>
      <c r="I10" s="68"/>
    </row>
    <row r="11" spans="2:9" ht="12.75">
      <c r="B11" s="5"/>
      <c r="C11" s="5"/>
      <c r="D11" s="5"/>
      <c r="E11" s="69"/>
      <c r="F11" s="69"/>
      <c r="G11" s="69"/>
      <c r="H11" s="69"/>
      <c r="I11" s="70"/>
    </row>
    <row r="13" ht="12.75">
      <c r="A13" t="s">
        <v>39</v>
      </c>
    </row>
    <row r="14" ht="12.75">
      <c r="L14" t="s">
        <v>17</v>
      </c>
    </row>
    <row r="15" spans="1:12" s="8" customFormat="1" ht="36.75" customHeight="1">
      <c r="A15" s="34" t="s">
        <v>16</v>
      </c>
      <c r="B15" s="35" t="s">
        <v>57</v>
      </c>
      <c r="C15" s="35" t="s">
        <v>58</v>
      </c>
      <c r="D15" s="78" t="s">
        <v>59</v>
      </c>
      <c r="E15" s="78"/>
      <c r="F15" s="74"/>
      <c r="G15" s="73" t="s">
        <v>18</v>
      </c>
      <c r="H15" s="74"/>
      <c r="I15" s="73" t="s">
        <v>19</v>
      </c>
      <c r="J15" s="74"/>
      <c r="K15" s="73" t="s">
        <v>20</v>
      </c>
      <c r="L15" s="74"/>
    </row>
    <row r="16" spans="1:12" s="8" customFormat="1" ht="18" customHeight="1">
      <c r="A16" s="31">
        <v>1</v>
      </c>
      <c r="B16" s="31">
        <v>2</v>
      </c>
      <c r="C16" s="31">
        <v>3</v>
      </c>
      <c r="D16" s="73">
        <v>4</v>
      </c>
      <c r="E16" s="78"/>
      <c r="F16" s="74"/>
      <c r="G16" s="82">
        <v>5</v>
      </c>
      <c r="H16" s="83"/>
      <c r="I16" s="82">
        <v>6</v>
      </c>
      <c r="J16" s="83"/>
      <c r="K16" s="82">
        <v>7</v>
      </c>
      <c r="L16" s="83"/>
    </row>
    <row r="17" spans="1:12" ht="43.5" customHeight="1">
      <c r="A17" s="37">
        <v>1</v>
      </c>
      <c r="B17" s="38">
        <v>1210160</v>
      </c>
      <c r="C17" s="39" t="s">
        <v>60</v>
      </c>
      <c r="D17" s="79" t="s">
        <v>74</v>
      </c>
      <c r="E17" s="80"/>
      <c r="F17" s="81"/>
      <c r="G17" s="84">
        <v>15232.1</v>
      </c>
      <c r="H17" s="85"/>
      <c r="I17" s="84"/>
      <c r="J17" s="85"/>
      <c r="K17" s="84">
        <f>G17+I17</f>
        <v>15232.1</v>
      </c>
      <c r="L17" s="85"/>
    </row>
    <row r="18" spans="1:12" ht="13.5" customHeight="1">
      <c r="A18" s="7"/>
      <c r="B18" s="16"/>
      <c r="C18" s="36"/>
      <c r="D18" s="62" t="s">
        <v>61</v>
      </c>
      <c r="E18" s="63"/>
      <c r="F18" s="64"/>
      <c r="G18" s="71">
        <f>SUM(G17)</f>
        <v>15232.1</v>
      </c>
      <c r="H18" s="72"/>
      <c r="I18" s="71">
        <f>SUM(I17)</f>
        <v>0</v>
      </c>
      <c r="J18" s="72"/>
      <c r="K18" s="71">
        <f>SUM(K17)</f>
        <v>15232.1</v>
      </c>
      <c r="L18" s="72"/>
    </row>
    <row r="21" spans="1:12" ht="12.75">
      <c r="A21" s="23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30.75" customHeight="1">
      <c r="A22" s="23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2.75">
      <c r="A26" s="75"/>
      <c r="B26" s="77"/>
      <c r="C26" s="24"/>
      <c r="D26" s="24"/>
      <c r="E26" s="24"/>
      <c r="F26" s="24"/>
      <c r="G26" s="75"/>
      <c r="H26" s="75"/>
      <c r="I26" s="75"/>
      <c r="J26" s="75"/>
      <c r="K26" s="75"/>
      <c r="L26" s="75"/>
    </row>
    <row r="27" spans="1:12" ht="12.75">
      <c r="A27" s="75"/>
      <c r="B27" s="77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24"/>
      <c r="B28" s="25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</sheetData>
  <sheetProtection/>
  <mergeCells count="26">
    <mergeCell ref="D15:F15"/>
    <mergeCell ref="D16:F16"/>
    <mergeCell ref="D17:F17"/>
    <mergeCell ref="K16:L16"/>
    <mergeCell ref="I16:J16"/>
    <mergeCell ref="G16:H16"/>
    <mergeCell ref="K15:L15"/>
    <mergeCell ref="G17:H17"/>
    <mergeCell ref="I17:J17"/>
    <mergeCell ref="K17:L17"/>
    <mergeCell ref="B21:L21"/>
    <mergeCell ref="B22:L22"/>
    <mergeCell ref="A26:A27"/>
    <mergeCell ref="B26:B27"/>
    <mergeCell ref="G26:I26"/>
    <mergeCell ref="J26:L26"/>
    <mergeCell ref="D18:F18"/>
    <mergeCell ref="A3:L3"/>
    <mergeCell ref="A6:L6"/>
    <mergeCell ref="E10:I10"/>
    <mergeCell ref="E11:I11"/>
    <mergeCell ref="I18:J18"/>
    <mergeCell ref="K18:L18"/>
    <mergeCell ref="G18:H18"/>
    <mergeCell ref="G15:H15"/>
    <mergeCell ref="I15:J15"/>
  </mergeCells>
  <printOptions/>
  <pageMargins left="0.75" right="0.75" top="0.54" bottom="0.6" header="0.5" footer="0.5"/>
  <pageSetup horizontalDpi="600" verticalDpi="600" orientation="landscape" paperSize="9" r:id="rId1"/>
  <rowBreaks count="1" manualBreakCount="1">
    <brk id="20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SheetLayoutView="100" zoomScalePageLayoutView="0" workbookViewId="0" topLeftCell="A1">
      <selection activeCell="H23" sqref="H23:J23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8.12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134" t="s">
        <v>62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1.25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27.75" customHeight="1">
      <c r="A3" s="92" t="s">
        <v>63</v>
      </c>
      <c r="B3" s="93"/>
      <c r="C3" s="94"/>
      <c r="D3" s="41" t="s">
        <v>57</v>
      </c>
      <c r="E3" s="103" t="s">
        <v>25</v>
      </c>
      <c r="F3" s="104"/>
      <c r="G3" s="103" t="s">
        <v>26</v>
      </c>
      <c r="H3" s="104"/>
      <c r="I3" s="103" t="s">
        <v>27</v>
      </c>
      <c r="J3" s="104"/>
    </row>
    <row r="4" spans="1:10" ht="16.5" customHeight="1">
      <c r="A4" s="95">
        <v>1</v>
      </c>
      <c r="B4" s="96"/>
      <c r="C4" s="94"/>
      <c r="D4" s="44">
        <v>2</v>
      </c>
      <c r="E4" s="103">
        <v>3</v>
      </c>
      <c r="F4" s="104"/>
      <c r="G4" s="103">
        <v>4</v>
      </c>
      <c r="H4" s="104"/>
      <c r="I4" s="103">
        <v>5</v>
      </c>
      <c r="J4" s="104"/>
    </row>
    <row r="5" spans="1:10" ht="15.75" customHeight="1">
      <c r="A5" s="97" t="s">
        <v>64</v>
      </c>
      <c r="B5" s="98"/>
      <c r="C5" s="94"/>
      <c r="D5" s="42"/>
      <c r="E5" s="123"/>
      <c r="F5" s="124"/>
      <c r="G5" s="123"/>
      <c r="H5" s="124"/>
      <c r="I5" s="123"/>
      <c r="J5" s="124"/>
    </row>
    <row r="6" spans="1:10" ht="12" customHeight="1">
      <c r="A6" s="97" t="s">
        <v>44</v>
      </c>
      <c r="B6" s="98"/>
      <c r="C6" s="99"/>
      <c r="D6" s="42"/>
      <c r="E6" s="125"/>
      <c r="F6" s="126"/>
      <c r="G6" s="123"/>
      <c r="H6" s="124"/>
      <c r="I6" s="125"/>
      <c r="J6" s="126"/>
    </row>
    <row r="7" spans="1:10" ht="17.25" customHeight="1">
      <c r="A7" s="97" t="s">
        <v>65</v>
      </c>
      <c r="B7" s="98"/>
      <c r="C7" s="99"/>
      <c r="D7" s="42"/>
      <c r="E7" s="123"/>
      <c r="F7" s="124"/>
      <c r="G7" s="123"/>
      <c r="H7" s="124"/>
      <c r="I7" s="127"/>
      <c r="J7" s="128"/>
    </row>
    <row r="8" spans="1:10" ht="13.5">
      <c r="A8" s="100"/>
      <c r="B8" s="101"/>
      <c r="C8" s="102"/>
      <c r="D8" s="43"/>
      <c r="E8" s="123"/>
      <c r="F8" s="124"/>
      <c r="G8" s="123"/>
      <c r="H8" s="124"/>
      <c r="I8" s="127"/>
      <c r="J8" s="128"/>
    </row>
    <row r="9" spans="1:10" ht="13.5">
      <c r="A9" s="86" t="s">
        <v>40</v>
      </c>
      <c r="B9" s="87"/>
      <c r="C9" s="88"/>
      <c r="D9" s="43"/>
      <c r="E9" s="123"/>
      <c r="F9" s="124"/>
      <c r="G9" s="123"/>
      <c r="H9" s="124"/>
      <c r="I9" s="127"/>
      <c r="J9" s="128"/>
    </row>
    <row r="11" ht="12.75">
      <c r="A11" t="s">
        <v>82</v>
      </c>
    </row>
    <row r="12" spans="7:25" ht="12.75">
      <c r="G12" s="29"/>
      <c r="J12" s="9" t="s">
        <v>17</v>
      </c>
      <c r="K12" s="47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0" customFormat="1" ht="12.75" customHeight="1">
      <c r="A13" s="89" t="s">
        <v>66</v>
      </c>
      <c r="B13" s="89" t="s">
        <v>57</v>
      </c>
      <c r="C13" s="89" t="s">
        <v>67</v>
      </c>
      <c r="D13" s="89" t="s">
        <v>21</v>
      </c>
      <c r="E13" s="105" t="s">
        <v>23</v>
      </c>
      <c r="F13" s="106"/>
      <c r="G13" s="107"/>
      <c r="H13" s="114" t="s">
        <v>68</v>
      </c>
      <c r="I13" s="115"/>
      <c r="J13" s="116"/>
      <c r="K13" s="4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0" customFormat="1" ht="12.75" customHeight="1">
      <c r="A14" s="90"/>
      <c r="B14" s="90"/>
      <c r="C14" s="90"/>
      <c r="D14" s="90"/>
      <c r="E14" s="108"/>
      <c r="F14" s="109"/>
      <c r="G14" s="110"/>
      <c r="H14" s="117"/>
      <c r="I14" s="118"/>
      <c r="J14" s="119"/>
      <c r="K14" s="45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2.75">
      <c r="A15" s="91"/>
      <c r="B15" s="91"/>
      <c r="C15" s="91"/>
      <c r="D15" s="91"/>
      <c r="E15" s="111"/>
      <c r="F15" s="112"/>
      <c r="G15" s="113"/>
      <c r="H15" s="120"/>
      <c r="I15" s="121"/>
      <c r="J15" s="122"/>
      <c r="K15" s="4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.75">
      <c r="A16" s="40">
        <v>1</v>
      </c>
      <c r="B16" s="44">
        <v>2</v>
      </c>
      <c r="C16" s="48">
        <v>3</v>
      </c>
      <c r="D16" s="32">
        <v>4</v>
      </c>
      <c r="E16" s="103">
        <v>5</v>
      </c>
      <c r="F16" s="135"/>
      <c r="G16" s="104"/>
      <c r="H16" s="103">
        <v>6</v>
      </c>
      <c r="I16" s="135"/>
      <c r="J16" s="104"/>
      <c r="K16" s="4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2.75">
      <c r="A17" s="5"/>
      <c r="B17" s="5"/>
      <c r="C17" s="11" t="s">
        <v>81</v>
      </c>
      <c r="D17" s="5"/>
      <c r="E17" s="66"/>
      <c r="F17" s="67"/>
      <c r="G17" s="68"/>
      <c r="H17" s="66"/>
      <c r="I17" s="67"/>
      <c r="J17" s="68"/>
      <c r="K17" s="4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41.25" customHeight="1">
      <c r="A18" s="5"/>
      <c r="B18" s="5">
        <v>1210160</v>
      </c>
      <c r="C18" s="14" t="s">
        <v>75</v>
      </c>
      <c r="D18" s="6" t="s">
        <v>47</v>
      </c>
      <c r="E18" s="131"/>
      <c r="F18" s="132"/>
      <c r="G18" s="133"/>
      <c r="H18" s="71">
        <v>15232.1</v>
      </c>
      <c r="I18" s="136"/>
      <c r="J18" s="72"/>
      <c r="K18" s="45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2.75">
      <c r="A19" s="5">
        <v>1</v>
      </c>
      <c r="B19" s="5"/>
      <c r="C19" s="18" t="s">
        <v>30</v>
      </c>
      <c r="D19" s="5"/>
      <c r="E19" s="66"/>
      <c r="F19" s="67"/>
      <c r="G19" s="68"/>
      <c r="H19" s="66"/>
      <c r="I19" s="67"/>
      <c r="J19" s="68"/>
      <c r="K19" s="4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>
      <c r="A20" s="5"/>
      <c r="B20" s="46"/>
      <c r="C20" s="17" t="s">
        <v>35</v>
      </c>
      <c r="D20" s="6" t="s">
        <v>34</v>
      </c>
      <c r="E20" s="66" t="s">
        <v>76</v>
      </c>
      <c r="F20" s="67"/>
      <c r="G20" s="68"/>
      <c r="H20" s="66">
        <v>73</v>
      </c>
      <c r="I20" s="67"/>
      <c r="J20" s="68"/>
      <c r="K20" s="4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2.75">
      <c r="A21" s="5">
        <v>2</v>
      </c>
      <c r="B21" s="5"/>
      <c r="C21" s="18" t="s">
        <v>31</v>
      </c>
      <c r="D21" s="6"/>
      <c r="E21" s="66"/>
      <c r="F21" s="67"/>
      <c r="G21" s="68"/>
      <c r="H21" s="66"/>
      <c r="I21" s="67"/>
      <c r="J21" s="68"/>
      <c r="K21" s="4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38.25">
      <c r="A22" s="5"/>
      <c r="B22" s="46"/>
      <c r="C22" s="17" t="s">
        <v>48</v>
      </c>
      <c r="D22" s="6" t="s">
        <v>49</v>
      </c>
      <c r="E22" s="66" t="s">
        <v>77</v>
      </c>
      <c r="F22" s="67"/>
      <c r="G22" s="68"/>
      <c r="H22" s="66">
        <v>13</v>
      </c>
      <c r="I22" s="67"/>
      <c r="J22" s="68"/>
      <c r="K22" s="4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5.5">
      <c r="A23" s="5"/>
      <c r="B23" s="46"/>
      <c r="C23" s="17" t="s">
        <v>50</v>
      </c>
      <c r="D23" s="6" t="s">
        <v>49</v>
      </c>
      <c r="E23" s="66" t="s">
        <v>77</v>
      </c>
      <c r="F23" s="67"/>
      <c r="G23" s="68"/>
      <c r="H23" s="66">
        <v>7900</v>
      </c>
      <c r="I23" s="67"/>
      <c r="J23" s="68"/>
      <c r="K23" s="4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>
      <c r="A24" s="5">
        <v>3</v>
      </c>
      <c r="B24" s="5"/>
      <c r="C24" s="18" t="s">
        <v>24</v>
      </c>
      <c r="D24" s="6"/>
      <c r="E24" s="66"/>
      <c r="F24" s="67"/>
      <c r="G24" s="68"/>
      <c r="H24" s="66"/>
      <c r="I24" s="67"/>
      <c r="J24" s="68"/>
      <c r="K24" s="4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5.5">
      <c r="A25" s="5"/>
      <c r="B25" s="5"/>
      <c r="C25" s="19" t="s">
        <v>51</v>
      </c>
      <c r="D25" s="6" t="s">
        <v>36</v>
      </c>
      <c r="E25" s="66" t="s">
        <v>77</v>
      </c>
      <c r="F25" s="67"/>
      <c r="G25" s="68"/>
      <c r="H25" s="66">
        <v>95</v>
      </c>
      <c r="I25" s="67"/>
      <c r="J25" s="68"/>
      <c r="K25" s="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>
      <c r="A26" s="5">
        <v>4</v>
      </c>
      <c r="B26" s="5"/>
      <c r="C26" s="18" t="s">
        <v>32</v>
      </c>
      <c r="D26" s="6"/>
      <c r="E26" s="66" t="s">
        <v>69</v>
      </c>
      <c r="F26" s="67"/>
      <c r="G26" s="68"/>
      <c r="H26" s="66"/>
      <c r="I26" s="67"/>
      <c r="J26" s="68"/>
      <c r="K26" s="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11" ht="15" customHeight="1">
      <c r="A27" s="5"/>
      <c r="B27" s="46"/>
      <c r="C27" s="19"/>
      <c r="D27" s="6"/>
      <c r="E27" s="66"/>
      <c r="F27" s="67"/>
      <c r="G27" s="68"/>
      <c r="H27" s="66"/>
      <c r="I27" s="67"/>
      <c r="J27" s="68"/>
      <c r="K27" s="45"/>
    </row>
    <row r="29" spans="8:9" ht="12.75">
      <c r="H29" s="30">
        <v>2013</v>
      </c>
      <c r="I29" s="30">
        <v>2014</v>
      </c>
    </row>
    <row r="31" spans="8:9" ht="12.75">
      <c r="H31">
        <v>8140</v>
      </c>
      <c r="I31">
        <v>8090</v>
      </c>
    </row>
    <row r="32" spans="8:9" ht="12.75">
      <c r="H32">
        <v>7000</v>
      </c>
      <c r="I32">
        <v>7038</v>
      </c>
    </row>
    <row r="33" spans="8:9" ht="12.75">
      <c r="H33" s="28">
        <f>H32/H31</f>
        <v>0.85995085995086</v>
      </c>
      <c r="I33" s="28">
        <f>I32/I31</f>
        <v>0.8699629171817058</v>
      </c>
    </row>
    <row r="34" ht="13.5" thickBot="1"/>
    <row r="35" spans="8:9" ht="13.5" thickBot="1">
      <c r="H35" s="129" t="e">
        <f>#REF!+F18</f>
        <v>#REF!</v>
      </c>
      <c r="I35" s="130"/>
    </row>
  </sheetData>
  <sheetProtection/>
  <mergeCells count="60">
    <mergeCell ref="H25:J25"/>
    <mergeCell ref="H26:J26"/>
    <mergeCell ref="H27:J27"/>
    <mergeCell ref="E26:G26"/>
    <mergeCell ref="E27:G27"/>
    <mergeCell ref="H22:J22"/>
    <mergeCell ref="H23:J23"/>
    <mergeCell ref="H24:J24"/>
    <mergeCell ref="E24:G24"/>
    <mergeCell ref="E25:G25"/>
    <mergeCell ref="I8:J8"/>
    <mergeCell ref="I9:J9"/>
    <mergeCell ref="H18:J18"/>
    <mergeCell ref="H19:J19"/>
    <mergeCell ref="H20:J20"/>
    <mergeCell ref="H21:J21"/>
    <mergeCell ref="E8:F8"/>
    <mergeCell ref="G8:H8"/>
    <mergeCell ref="E9:F9"/>
    <mergeCell ref="G9:H9"/>
    <mergeCell ref="E22:G22"/>
    <mergeCell ref="E23:G23"/>
    <mergeCell ref="A1:J1"/>
    <mergeCell ref="E4:F4"/>
    <mergeCell ref="E16:G16"/>
    <mergeCell ref="H16:J16"/>
    <mergeCell ref="G4:H4"/>
    <mergeCell ref="I4:J4"/>
    <mergeCell ref="E5:F5"/>
    <mergeCell ref="G5:H5"/>
    <mergeCell ref="I5:J5"/>
    <mergeCell ref="E6:F6"/>
    <mergeCell ref="H35:I35"/>
    <mergeCell ref="A13:A15"/>
    <mergeCell ref="D13:D15"/>
    <mergeCell ref="C13:C15"/>
    <mergeCell ref="E17:G17"/>
    <mergeCell ref="H17:J17"/>
    <mergeCell ref="E18:G18"/>
    <mergeCell ref="E19:G19"/>
    <mergeCell ref="E20:G20"/>
    <mergeCell ref="E21:G21"/>
    <mergeCell ref="I3:J3"/>
    <mergeCell ref="G3:H3"/>
    <mergeCell ref="E3:F3"/>
    <mergeCell ref="E13:G15"/>
    <mergeCell ref="H13:J15"/>
    <mergeCell ref="G6:H6"/>
    <mergeCell ref="I6:J6"/>
    <mergeCell ref="E7:F7"/>
    <mergeCell ref="G7:H7"/>
    <mergeCell ref="I7:J7"/>
    <mergeCell ref="A9:C9"/>
    <mergeCell ref="B13:B15"/>
    <mergeCell ref="A3:C3"/>
    <mergeCell ref="A4:C4"/>
    <mergeCell ref="A5:C5"/>
    <mergeCell ref="A6:C6"/>
    <mergeCell ref="A7:C7"/>
    <mergeCell ref="A8:C8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  <rowBreaks count="1" manualBreakCount="1">
    <brk id="2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12.75">
      <c r="K3" s="49" t="s">
        <v>17</v>
      </c>
    </row>
    <row r="4" spans="1:15" s="12" customFormat="1" ht="21" customHeight="1">
      <c r="A4" s="137" t="s">
        <v>22</v>
      </c>
      <c r="B4" s="137" t="s">
        <v>28</v>
      </c>
      <c r="C4" s="137" t="s">
        <v>57</v>
      </c>
      <c r="D4" s="139" t="s">
        <v>42</v>
      </c>
      <c r="E4" s="140"/>
      <c r="F4" s="141"/>
      <c r="G4" s="139" t="s">
        <v>70</v>
      </c>
      <c r="H4" s="140"/>
      <c r="I4" s="141"/>
      <c r="J4" s="139" t="s">
        <v>71</v>
      </c>
      <c r="K4" s="140"/>
      <c r="L4" s="141"/>
      <c r="M4" s="142" t="s">
        <v>43</v>
      </c>
      <c r="N4" s="13"/>
      <c r="O4" s="13"/>
    </row>
    <row r="5" spans="1:15" s="12" customFormat="1" ht="11.25" customHeight="1">
      <c r="A5" s="145"/>
      <c r="B5" s="145"/>
      <c r="C5" s="145"/>
      <c r="D5" s="137" t="s">
        <v>18</v>
      </c>
      <c r="E5" s="137" t="s">
        <v>19</v>
      </c>
      <c r="F5" s="137" t="s">
        <v>20</v>
      </c>
      <c r="G5" s="137" t="s">
        <v>18</v>
      </c>
      <c r="H5" s="137" t="s">
        <v>19</v>
      </c>
      <c r="I5" s="137" t="s">
        <v>20</v>
      </c>
      <c r="J5" s="137" t="s">
        <v>18</v>
      </c>
      <c r="K5" s="137" t="s">
        <v>19</v>
      </c>
      <c r="L5" s="137" t="s">
        <v>20</v>
      </c>
      <c r="M5" s="142"/>
      <c r="N5" s="13"/>
      <c r="O5" s="13"/>
    </row>
    <row r="6" spans="1:15" s="12" customFormat="1" ht="26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42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20" t="s">
        <v>44</v>
      </c>
      <c r="C8" s="20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45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46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50" t="s">
        <v>69</v>
      </c>
      <c r="E11" s="5"/>
      <c r="F11" s="5"/>
      <c r="G11" s="50" t="s">
        <v>69</v>
      </c>
      <c r="H11" s="5"/>
      <c r="I11" s="5"/>
      <c r="J11" s="50" t="s">
        <v>69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72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40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43" t="s">
        <v>83</v>
      </c>
      <c r="B19" s="143"/>
      <c r="C19" s="143"/>
      <c r="D19" s="143"/>
      <c r="F19" s="2"/>
      <c r="G19" s="2"/>
      <c r="H19" s="2"/>
      <c r="K19" s="2" t="s">
        <v>84</v>
      </c>
      <c r="L19" s="2"/>
    </row>
    <row r="21" spans="1:3" ht="12.75">
      <c r="A21" s="144" t="s">
        <v>33</v>
      </c>
      <c r="B21" s="144"/>
      <c r="C21" s="33"/>
    </row>
    <row r="22" spans="1:12" ht="23.25" customHeight="1">
      <c r="A22" s="143" t="s">
        <v>53</v>
      </c>
      <c r="B22" s="143"/>
      <c r="C22" s="143"/>
      <c r="D22" s="143"/>
      <c r="E22" s="143"/>
      <c r="F22" s="2"/>
      <c r="G22" s="2"/>
      <c r="H22" s="2"/>
      <c r="K22" s="2" t="s">
        <v>37</v>
      </c>
      <c r="L22" s="2"/>
    </row>
  </sheetData>
  <sheetProtection/>
  <mergeCells count="20"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2017-12-21T12:42:44Z</cp:lastPrinted>
  <dcterms:created xsi:type="dcterms:W3CDTF">2012-05-17T07:42:16Z</dcterms:created>
  <dcterms:modified xsi:type="dcterms:W3CDTF">2018-01-10T14:15:25Z</dcterms:modified>
  <cp:category/>
  <cp:version/>
  <cp:contentType/>
  <cp:contentStatus/>
</cp:coreProperties>
</file>