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<sst xmlns="http://schemas.openxmlformats.org/spreadsheetml/2006/main" count="319" uniqueCount="121">
  <si>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</si>
  <si>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</si>
  <si>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</si>
  <si>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</si>
  <si>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</si>
  <si>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</si>
  <si>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</si>
  <si>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</si>
  <si>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</si>
  <si>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</si>
  <si>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</si>
  <si>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</si>
  <si>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</si>
  <si>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</si>
  <si>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</si>
  <si>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</si>
  <si>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</si>
  <si>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</si>
  <si>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</si>
  <si>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</si>
  <si>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</si>
  <si>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</si>
  <si>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</si>
  <si>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</si>
  <si>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</si>
  <si>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</si>
  <si>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</si>
  <si>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</si>
  <si>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</si>
  <si>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</si>
  <si>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</si>
  <si>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</si>
  <si>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</si>
  <si>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</si>
  <si>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</si>
  <si>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</si>
  <si>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</si>
  <si>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</si>
  <si>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</si>
  <si>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</si>
  <si>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</si>
  <si>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</si>
  <si>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</si>
  <si>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</si>
  <si>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</si>
  <si>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</si>
  <si>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</si>
  <si>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</si>
  <si>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</si>
  <si>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</si>
  <si>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</si>
  <si>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</si>
  <si>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</si>
  <si>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</si>
  <si>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</si>
  <si>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</si>
  <si>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</si>
  <si>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</si>
  <si>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</si>
  <si>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</si>
  <si>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</si>
  <si>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</si>
  <si>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</si>
  <si>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</si>
  <si>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</si>
  <si>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</si>
  <si>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</si>
  <si>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</si>
  <si>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</si>
  <si>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</si>
  <si>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</si>
  <si>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</si>
  <si>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</si>
  <si>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</si>
  <si>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</si>
  <si>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</si>
  <si>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</si>
  <si>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</si>
  <si>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</si>
  <si>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</si>
  <si>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</si>
  <si>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</si>
  <si>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</si>
  <si>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</si>
  <si>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</si>
  <si>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</si>
  <si>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</si>
  <si>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</si>
  <si>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</si>
  <si>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</si>
  <si>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</si>
  <si>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</si>
  <si>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</si>
  <si>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</si>
  <si>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</si>
  <si>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</si>
  <si>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</si>
  <si>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</si>
  <si>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</si>
  <si>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</si>
  <si>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</si>
  <si>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</si>
  <si>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</si>
  <si>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</si>
  <si>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</si>
  <si>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</si>
  <si>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</si>
  <si>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</si>
  <si>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</si>
  <si>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</si>
  <si>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</si>
  <si>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</si>
  <si>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</si>
  <si>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</si>
  <si>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</si>
  <si>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</si>
  <si>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</si>
  <si>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>Директорар департаменту житлового  господарства та інфраструктури</t>
  </si>
  <si>
    <t>О. 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</si>
  <si>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693 979 546,00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693 979 546,00</t>
    </r>
    <r>
      <rPr>
        <sz val="12"/>
        <color indexed="8"/>
        <rFont val="Times New Roman"/>
        <family val="1"/>
      </rPr>
      <t xml:space="preserve"> гривень.</t>
    </r>
  </si>
  <si>
    <t>13.10.2020   N 400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</si>
</sst>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J11" sqref="J11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5" t="s">
        <v>120</v>
      </c>
      <c r="F11" s="136"/>
      <c r="G11" s="136"/>
      <c r="H11" s="136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108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109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110</v>
      </c>
      <c r="C18" s="61"/>
      <c r="D18" s="105" t="s">
        <v>2</v>
      </c>
      <c r="E18" s="105"/>
      <c r="F18" s="105"/>
      <c r="G18" s="52"/>
      <c r="H18" s="67" t="s">
        <v>111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110</v>
      </c>
      <c r="C20" s="95"/>
      <c r="D20" s="105" t="s">
        <v>34</v>
      </c>
      <c r="E20" s="105"/>
      <c r="F20" s="105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4" t="s">
        <v>114</v>
      </c>
      <c r="F22" s="94"/>
      <c r="G22" s="52"/>
      <c r="H22" s="72" t="s">
        <v>115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419300000+306152000-35400000+53949546-31000000-2600000+1388000+490000+500000+500000+500000+1000000+2763687-23763687+450000-250000</f>
        <v>693979546</v>
      </c>
      <c r="F39" s="17">
        <f>D39+E39</f>
        <v>693979546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693979546</v>
      </c>
      <c r="F40" s="17">
        <f>F39</f>
        <v>693979546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693979546</v>
      </c>
      <c r="H55" s="28">
        <f>G55</f>
        <v>693979546</v>
      </c>
    </row>
    <row r="56" spans="1:8" ht="19.5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24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33.7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33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45">
        <v>9654807.21</v>
      </c>
      <c r="H65" s="42">
        <f t="shared" si="0"/>
        <v>9654807.21</v>
      </c>
    </row>
    <row r="66" spans="1:8" ht="33.7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31.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8.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30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30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5"/>
      <c r="H72" s="42"/>
    </row>
    <row r="73" spans="1:8" ht="26.2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5">
        <f>162500000+83500000+50149546-23000000-250000</f>
        <v>272899546</v>
      </c>
      <c r="H73" s="42">
        <f>F73+G73</f>
        <v>272899546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5">
        <f>208500000+50000000-35400000-11000000-2600000-25000000</f>
        <v>184500000</v>
      </c>
      <c r="H75" s="42">
        <f t="shared" si="1"/>
        <v>184500000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5">
        <f>1500000+2500000+490000+1000000</f>
        <v>5490000</v>
      </c>
      <c r="H77" s="42">
        <f t="shared" si="1"/>
        <v>5490000</v>
      </c>
    </row>
    <row r="78" spans="1:8" ht="36.7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4.75" customHeight="1">
      <c r="A79" s="14"/>
      <c r="B79" s="125" t="s">
        <v>79</v>
      </c>
      <c r="C79" s="126"/>
      <c r="D79" s="32" t="s">
        <v>68</v>
      </c>
      <c r="E79" s="23" t="s">
        <v>65</v>
      </c>
      <c r="F79" s="33"/>
      <c r="G79" s="45">
        <f>4000000+300000+500000+500000+500000+3000000</f>
        <v>8800000</v>
      </c>
      <c r="H79" s="42">
        <f t="shared" si="1"/>
        <v>8800000</v>
      </c>
    </row>
    <row r="80" spans="1:8" ht="24.75" customHeight="1">
      <c r="A80" s="14"/>
      <c r="B80" s="125" t="s">
        <v>80</v>
      </c>
      <c r="C80" s="126"/>
      <c r="D80" s="32" t="s">
        <v>68</v>
      </c>
      <c r="E80" s="23" t="s">
        <v>65</v>
      </c>
      <c r="F80" s="33"/>
      <c r="G80" s="45">
        <v>1000000</v>
      </c>
      <c r="H80" s="42">
        <f t="shared" si="1"/>
        <v>1000000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1000000+3000000+114000+450000</f>
        <v>4564000</v>
      </c>
      <c r="H81" s="42">
        <f t="shared" si="1"/>
        <v>4564000</v>
      </c>
    </row>
    <row r="82" spans="1:8" ht="27" customHeight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16.308010831784927</v>
      </c>
      <c r="H88" s="42">
        <f>G88</f>
        <v>16.308010831784927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9.889844869622838</v>
      </c>
      <c r="H90" s="42">
        <f>G90</f>
        <v>9.889844869622838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2.689737725659584</v>
      </c>
      <c r="H92" s="42">
        <f t="shared" si="3"/>
        <v>2.689737725659584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4" customHeight="1">
      <c r="A94" s="14"/>
      <c r="B94" s="125" t="s">
        <v>79</v>
      </c>
      <c r="C94" s="126"/>
      <c r="D94" s="32" t="s">
        <v>66</v>
      </c>
      <c r="E94" s="35" t="s">
        <v>90</v>
      </c>
      <c r="F94" s="34"/>
      <c r="G94" s="48">
        <f t="shared" si="2"/>
        <v>8.407384142169178</v>
      </c>
      <c r="H94" s="42">
        <f t="shared" si="3"/>
        <v>8.407384142169178</v>
      </c>
    </row>
    <row r="95" spans="1:8" ht="24" customHeight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7">
        <f t="shared" si="2"/>
        <v>10.357534627560936</v>
      </c>
      <c r="H95" s="42">
        <f t="shared" si="3"/>
        <v>10.357534627560936</v>
      </c>
    </row>
    <row r="96" spans="1:8" ht="24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102.72347688773425</v>
      </c>
      <c r="H96" s="42">
        <f t="shared" si="3"/>
        <v>102.72347688773425</v>
      </c>
    </row>
    <row r="97" spans="1:8" ht="25.5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24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24.75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26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117</v>
      </c>
      <c r="B103" s="111"/>
      <c r="C103" s="111"/>
      <c r="D103" s="111"/>
      <c r="E103" s="10"/>
      <c r="F103" s="30"/>
      <c r="G103" s="106" t="s">
        <v>118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106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2020-10-13T05:55:58Z</cp:lastPrinted>
  <dcterms:created xsi:type="dcterms:W3CDTF">2018-12-28T08:43:53Z</dcterms:created>
  <dcterms:modified xsi:type="dcterms:W3CDTF">2020-10-13T05:58:52Z</dcterms:modified>
  <cp:category/>
  <cp:version/>
  <cp:contentType/>
  <cp:contentStatus/>
</cp:coreProperties>
</file>