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<sst xmlns="http://schemas.openxmlformats.org/spreadsheetml/2006/main" count="319" uniqueCount="121">
  <si>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</si>
  <si>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</si>
  <si>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</si>
  <si>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</si>
  <si>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</si>
  <si>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</si>
  <si>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</si>
  <si>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</si>
  <si>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</si>
  <si>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</si>
  <si>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</si>
  <si>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</si>
  <si>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</si>
  <si>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</si>
  <si>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</si>
  <si>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</si>
  <si>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</si>
  <si>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</si>
  <si>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</si>
  <si>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</si>
  <si>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</si>
  <si>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</si>
  <si>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</si>
  <si>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</si>
  <si>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</si>
  <si>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</si>
  <si>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</si>
  <si>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</si>
  <si>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</si>
  <si>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</si>
  <si>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</si>
  <si>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</si>
  <si>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</si>
  <si>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</si>
  <si>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</si>
  <si>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</si>
  <si>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</si>
  <si>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</si>
  <si>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</si>
  <si>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</si>
  <si>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</si>
  <si>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</si>
  <si>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</si>
  <si>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</si>
  <si>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</si>
  <si>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</si>
  <si>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</si>
  <si>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</si>
  <si>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</si>
  <si>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</si>
  <si>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</si>
  <si>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</si>
  <si>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</si>
  <si>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</si>
  <si>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</si>
  <si>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</si>
  <si>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</si>
  <si>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</si>
  <si>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</si>
  <si>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</si>
  <si>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</si>
  <si>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</si>
  <si>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</si>
  <si>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</si>
  <si>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</si>
  <si>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</si>
  <si>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</si>
  <si>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</si>
  <si>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</si>
  <si>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</si>
  <si>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</si>
  <si>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</si>
  <si>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</si>
  <si>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</si>
  <si>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</si>
  <si>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</si>
  <si>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</si>
  <si>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</si>
  <si>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</si>
  <si>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</si>
  <si>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</si>
  <si>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</si>
  <si>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</si>
  <si>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</si>
  <si>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</si>
  <si>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</si>
  <si>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</si>
  <si>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</si>
  <si>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</si>
  <si>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</si>
  <si>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</si>
  <si>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</si>
  <si>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</si>
  <si>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</si>
  <si>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</si>
  <si>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</si>
  <si>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</si>
  <si>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</si>
  <si>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</si>
  <si>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</si>
  <si>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</si>
  <si>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</si>
  <si>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</si>
  <si>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</si>
  <si>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</si>
  <si>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</si>
  <si>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</si>
  <si>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</si>
  <si>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</si>
  <si>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</si>
  <si>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</si>
  <si>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</si>
  <si>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</si>
  <si>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</si>
  <si>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</si>
  <si>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</si>
  <si>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</si>
  <si>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>Директорар департаменту житлового  господарства та інфраструктури</t>
  </si>
  <si>
    <t>О. 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</si>
  <si>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693 929 546,00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693 929 546,00</t>
    </r>
    <r>
      <rPr>
        <sz val="12"/>
        <color indexed="8"/>
        <rFont val="Times New Roman"/>
        <family val="1"/>
      </rPr>
      <t xml:space="preserve"> гривень.</t>
    </r>
  </si>
  <si>
    <t>27.10.2020   N 454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</si>
</sst>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B5" sqref="B5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35" t="s">
        <v>120</v>
      </c>
      <c r="F11" s="136"/>
      <c r="G11" s="136"/>
      <c r="H11" s="136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3" t="s">
        <v>108</v>
      </c>
      <c r="B13" s="103"/>
      <c r="C13" s="103"/>
      <c r="D13" s="103"/>
      <c r="E13" s="103"/>
      <c r="F13" s="103"/>
      <c r="G13" s="103"/>
      <c r="H13" s="103"/>
    </row>
    <row r="14" spans="1:8" s="64" customFormat="1" ht="15.75" customHeight="1">
      <c r="A14" s="103" t="s">
        <v>109</v>
      </c>
      <c r="B14" s="103"/>
      <c r="C14" s="103"/>
      <c r="D14" s="103"/>
      <c r="E14" s="103"/>
      <c r="F14" s="103"/>
      <c r="G14" s="103"/>
      <c r="H14" s="103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4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4"/>
      <c r="B18" s="12" t="s">
        <v>110</v>
      </c>
      <c r="C18" s="61"/>
      <c r="D18" s="105" t="s">
        <v>2</v>
      </c>
      <c r="E18" s="105"/>
      <c r="F18" s="105"/>
      <c r="G18" s="52"/>
      <c r="H18" s="67" t="s">
        <v>111</v>
      </c>
    </row>
    <row r="19" spans="1:8" s="64" customFormat="1" ht="15.75" customHeight="1">
      <c r="A19" s="104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4"/>
      <c r="B20" s="12" t="s">
        <v>110</v>
      </c>
      <c r="C20" s="95"/>
      <c r="D20" s="105" t="s">
        <v>34</v>
      </c>
      <c r="E20" s="105"/>
      <c r="F20" s="105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94" t="s">
        <v>114</v>
      </c>
      <c r="F22" s="94"/>
      <c r="G22" s="52"/>
      <c r="H22" s="72" t="s">
        <v>115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0"/>
      <c r="L24" s="110"/>
      <c r="M24" s="110"/>
    </row>
    <row r="25" spans="1:13" ht="20.25" customHeight="1">
      <c r="A25" s="39" t="s">
        <v>10</v>
      </c>
      <c r="B25" s="113" t="s">
        <v>95</v>
      </c>
      <c r="C25" s="113"/>
      <c r="D25" s="97"/>
      <c r="E25" s="97"/>
      <c r="F25" s="97"/>
      <c r="G25" s="97"/>
      <c r="H25" s="97"/>
      <c r="K25" s="110"/>
      <c r="L25" s="110"/>
      <c r="M25" s="110"/>
    </row>
    <row r="26" spans="1:13" ht="20.25" customHeight="1">
      <c r="A26" s="40" t="s">
        <v>12</v>
      </c>
      <c r="B26" s="83" t="s">
        <v>96</v>
      </c>
      <c r="C26" s="114"/>
      <c r="D26" s="114"/>
      <c r="E26" s="114"/>
      <c r="F26" s="114"/>
      <c r="G26" s="114"/>
      <c r="H26" s="84"/>
      <c r="K26" s="110"/>
      <c r="L26" s="110"/>
      <c r="M26" s="110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0"/>
      <c r="L27" s="110"/>
      <c r="M27" s="110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0"/>
      <c r="L28" s="110"/>
      <c r="M28" s="110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0"/>
      <c r="L31" s="110"/>
      <c r="M31" s="110"/>
    </row>
    <row r="32" spans="1:13" ht="15.75">
      <c r="A32" s="20" t="s">
        <v>12</v>
      </c>
      <c r="B32" s="83" t="s">
        <v>13</v>
      </c>
      <c r="C32" s="114"/>
      <c r="D32" s="114"/>
      <c r="E32" s="114"/>
      <c r="F32" s="114"/>
      <c r="G32" s="114"/>
      <c r="H32" s="84"/>
      <c r="K32" s="110"/>
      <c r="L32" s="110"/>
      <c r="M32" s="110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0"/>
      <c r="L33" s="110"/>
      <c r="M33" s="110"/>
    </row>
    <row r="34" spans="1:13" ht="15.75">
      <c r="A34" s="4"/>
      <c r="K34" s="110"/>
      <c r="L34" s="110"/>
      <c r="M34" s="110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0"/>
      <c r="L35" s="110"/>
      <c r="M35" s="110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419300000+306152000-35400000+53949546-31000000-2600000+1388000+490000+500000+500000+500000+1000000+2763687-23763687+450000-250000-50000</f>
        <v>693929546</v>
      </c>
      <c r="F39" s="17">
        <f>D39+E39</f>
        <v>693929546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693929546</v>
      </c>
      <c r="F40" s="17">
        <f>F39</f>
        <v>693929546</v>
      </c>
    </row>
    <row r="41" ht="22.5" customHeight="1">
      <c r="A41" s="4"/>
    </row>
    <row r="42" spans="1:8" ht="20.25" customHeight="1">
      <c r="A42" s="112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2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693929546</v>
      </c>
      <c r="H55" s="28">
        <f>G55</f>
        <v>693929546</v>
      </c>
    </row>
    <row r="56" spans="1:8" ht="19.5" customHeight="1">
      <c r="A56" s="14" t="s">
        <v>87</v>
      </c>
      <c r="B56" s="115" t="s">
        <v>27</v>
      </c>
      <c r="C56" s="116"/>
      <c r="D56" s="20"/>
      <c r="E56" s="20"/>
      <c r="F56" s="29"/>
      <c r="G56" s="46"/>
      <c r="H56" s="46"/>
    </row>
    <row r="57" spans="1:8" ht="24" customHeight="1">
      <c r="A57" s="14"/>
      <c r="B57" s="117" t="s">
        <v>72</v>
      </c>
      <c r="C57" s="118"/>
      <c r="D57" s="32"/>
      <c r="F57" s="32"/>
      <c r="G57" s="47"/>
      <c r="H57" s="46"/>
    </row>
    <row r="58" spans="1:8" ht="33.75" customHeight="1">
      <c r="A58" s="14"/>
      <c r="B58" s="107" t="s">
        <v>76</v>
      </c>
      <c r="C58" s="108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3.75" customHeight="1">
      <c r="A59" s="14"/>
      <c r="B59" s="107" t="s">
        <v>73</v>
      </c>
      <c r="C59" s="108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3.75" customHeight="1">
      <c r="A60" s="14"/>
      <c r="B60" s="107" t="s">
        <v>74</v>
      </c>
      <c r="C60" s="108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3.75" customHeight="1">
      <c r="A61" s="14"/>
      <c r="B61" s="107" t="s">
        <v>75</v>
      </c>
      <c r="C61" s="108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3.75" customHeight="1">
      <c r="A62" s="14"/>
      <c r="B62" s="107" t="s">
        <v>77</v>
      </c>
      <c r="C62" s="108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33.75" customHeight="1" hidden="1">
      <c r="A63" s="14"/>
      <c r="B63" s="107" t="s">
        <v>78</v>
      </c>
      <c r="C63" s="108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33.75" customHeight="1">
      <c r="A64" s="14"/>
      <c r="B64" s="119" t="s">
        <v>79</v>
      </c>
      <c r="C64" s="120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>
      <c r="A65" s="14"/>
      <c r="B65" s="119" t="s">
        <v>80</v>
      </c>
      <c r="C65" s="120"/>
      <c r="D65" s="32" t="s">
        <v>68</v>
      </c>
      <c r="E65" s="36" t="s">
        <v>65</v>
      </c>
      <c r="F65" s="32"/>
      <c r="G65" s="45">
        <v>9654807.21</v>
      </c>
      <c r="H65" s="42">
        <f t="shared" si="0"/>
        <v>9654807.21</v>
      </c>
    </row>
    <row r="66" spans="1:8" ht="33.75" customHeight="1">
      <c r="A66" s="14"/>
      <c r="B66" s="121" t="s">
        <v>98</v>
      </c>
      <c r="C66" s="122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31.5" customHeight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8.5" customHeight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30" customHeight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30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5"/>
      <c r="H71" s="42"/>
    </row>
    <row r="72" spans="1:8" ht="24" customHeight="1">
      <c r="A72" s="14"/>
      <c r="B72" s="123" t="s">
        <v>85</v>
      </c>
      <c r="C72" s="124"/>
      <c r="D72" s="32"/>
      <c r="E72" s="36"/>
      <c r="F72" s="33"/>
      <c r="G72" s="45"/>
      <c r="H72" s="42"/>
    </row>
    <row r="73" spans="1:8" ht="26.25" customHeight="1">
      <c r="A73" s="14"/>
      <c r="B73" s="107" t="s">
        <v>76</v>
      </c>
      <c r="C73" s="108"/>
      <c r="D73" s="32" t="s">
        <v>68</v>
      </c>
      <c r="E73" s="36" t="s">
        <v>65</v>
      </c>
      <c r="F73" s="33"/>
      <c r="G73" s="45">
        <f>162500000+83500000+50149546-23000000-250000-50000</f>
        <v>272849546</v>
      </c>
      <c r="H73" s="42">
        <f>F73+G73</f>
        <v>272849546</v>
      </c>
    </row>
    <row r="74" spans="1:8" ht="28.5" customHeight="1">
      <c r="A74" s="14"/>
      <c r="B74" s="107" t="s">
        <v>73</v>
      </c>
      <c r="C74" s="108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107" t="s">
        <v>74</v>
      </c>
      <c r="C75" s="108"/>
      <c r="D75" s="32" t="s">
        <v>68</v>
      </c>
      <c r="E75" s="36" t="s">
        <v>65</v>
      </c>
      <c r="F75" s="33"/>
      <c r="G75" s="45">
        <f>208500000+50000000-35400000-11000000-2600000-25000000</f>
        <v>184500000</v>
      </c>
      <c r="H75" s="42">
        <f t="shared" si="1"/>
        <v>184500000</v>
      </c>
    </row>
    <row r="76" spans="1:8" ht="25.5" customHeight="1">
      <c r="A76" s="14"/>
      <c r="B76" s="107" t="s">
        <v>75</v>
      </c>
      <c r="C76" s="108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107" t="s">
        <v>77</v>
      </c>
      <c r="C77" s="108"/>
      <c r="D77" s="32" t="s">
        <v>68</v>
      </c>
      <c r="E77" s="23" t="s">
        <v>65</v>
      </c>
      <c r="F77" s="33"/>
      <c r="G77" s="45">
        <f>1500000+2500000+490000+1000000</f>
        <v>5490000</v>
      </c>
      <c r="H77" s="42">
        <f t="shared" si="1"/>
        <v>5490000</v>
      </c>
    </row>
    <row r="78" spans="1:8" ht="36.75" customHeight="1" hidden="1">
      <c r="A78" s="14"/>
      <c r="B78" s="107" t="s">
        <v>78</v>
      </c>
      <c r="C78" s="108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4.75" customHeight="1">
      <c r="A79" s="14"/>
      <c r="B79" s="125" t="s">
        <v>79</v>
      </c>
      <c r="C79" s="126"/>
      <c r="D79" s="32" t="s">
        <v>68</v>
      </c>
      <c r="E79" s="23" t="s">
        <v>65</v>
      </c>
      <c r="F79" s="33"/>
      <c r="G79" s="45">
        <f>4000000+300000+500000+500000+500000+3000000</f>
        <v>8800000</v>
      </c>
      <c r="H79" s="42">
        <f t="shared" si="1"/>
        <v>8800000</v>
      </c>
    </row>
    <row r="80" spans="1:8" ht="24.75" customHeight="1">
      <c r="A80" s="14"/>
      <c r="B80" s="125" t="s">
        <v>80</v>
      </c>
      <c r="C80" s="126"/>
      <c r="D80" s="32" t="s">
        <v>68</v>
      </c>
      <c r="E80" s="23" t="s">
        <v>65</v>
      </c>
      <c r="F80" s="33"/>
      <c r="G80" s="45">
        <v>1000000</v>
      </c>
      <c r="H80" s="42">
        <f t="shared" si="1"/>
        <v>1000000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1000000+3000000+114000+450000</f>
        <v>4564000</v>
      </c>
      <c r="H81" s="42">
        <f t="shared" si="1"/>
        <v>4564000</v>
      </c>
    </row>
    <row r="82" spans="1:8" ht="27" customHeight="1">
      <c r="A82" s="14"/>
      <c r="B82" s="107" t="s">
        <v>81</v>
      </c>
      <c r="C82" s="108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107" t="s">
        <v>82</v>
      </c>
      <c r="C83" s="108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107" t="s">
        <v>83</v>
      </c>
      <c r="C84" s="108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107" t="s">
        <v>84</v>
      </c>
      <c r="C85" s="108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3" t="s">
        <v>86</v>
      </c>
      <c r="C87" s="124"/>
      <c r="D87" s="32"/>
      <c r="E87" s="23"/>
      <c r="F87" s="34"/>
      <c r="G87" s="41"/>
      <c r="H87" s="42"/>
    </row>
    <row r="88" spans="1:8" ht="24.75" customHeight="1">
      <c r="A88" s="24"/>
      <c r="B88" s="107" t="s">
        <v>76</v>
      </c>
      <c r="C88" s="108"/>
      <c r="D88" s="32" t="s">
        <v>66</v>
      </c>
      <c r="E88" s="37" t="s">
        <v>90</v>
      </c>
      <c r="F88" s="28"/>
      <c r="G88" s="48">
        <f>G73/G58*100</f>
        <v>16.30502291717114</v>
      </c>
      <c r="H88" s="42">
        <f>G88</f>
        <v>16.30502291717114</v>
      </c>
    </row>
    <row r="89" spans="1:8" ht="24.75" customHeight="1">
      <c r="A89" s="14"/>
      <c r="B89" s="107" t="s">
        <v>73</v>
      </c>
      <c r="C89" s="108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7" t="s">
        <v>74</v>
      </c>
      <c r="C90" s="108"/>
      <c r="D90" s="32" t="s">
        <v>66</v>
      </c>
      <c r="E90" s="37" t="s">
        <v>90</v>
      </c>
      <c r="F90" s="23"/>
      <c r="G90" s="48">
        <f>G75/G60*100</f>
        <v>9.889844869622838</v>
      </c>
      <c r="H90" s="42">
        <f>G90</f>
        <v>9.889844869622838</v>
      </c>
    </row>
    <row r="91" spans="1:8" ht="24.75" customHeight="1">
      <c r="A91" s="14"/>
      <c r="B91" s="107" t="s">
        <v>75</v>
      </c>
      <c r="C91" s="108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7" t="s">
        <v>77</v>
      </c>
      <c r="C92" s="108"/>
      <c r="D92" s="32" t="s">
        <v>66</v>
      </c>
      <c r="E92" s="35" t="s">
        <v>90</v>
      </c>
      <c r="F92" s="23"/>
      <c r="G92" s="48">
        <f t="shared" si="2"/>
        <v>2.689737725659584</v>
      </c>
      <c r="H92" s="42">
        <f t="shared" si="3"/>
        <v>2.689737725659584</v>
      </c>
    </row>
    <row r="93" spans="1:8" ht="27.75" customHeight="1" hidden="1">
      <c r="A93" s="14"/>
      <c r="B93" s="107" t="s">
        <v>78</v>
      </c>
      <c r="C93" s="108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4" customHeight="1">
      <c r="A94" s="14"/>
      <c r="B94" s="125" t="s">
        <v>79</v>
      </c>
      <c r="C94" s="126"/>
      <c r="D94" s="32" t="s">
        <v>66</v>
      </c>
      <c r="E94" s="35" t="s">
        <v>90</v>
      </c>
      <c r="F94" s="34"/>
      <c r="G94" s="48">
        <f t="shared" si="2"/>
        <v>8.407384142169178</v>
      </c>
      <c r="H94" s="42">
        <f t="shared" si="3"/>
        <v>8.407384142169178</v>
      </c>
    </row>
    <row r="95" spans="1:8" ht="24" customHeight="1">
      <c r="A95" s="14"/>
      <c r="B95" s="127" t="s">
        <v>80</v>
      </c>
      <c r="C95" s="128"/>
      <c r="D95" s="32" t="s">
        <v>66</v>
      </c>
      <c r="E95" s="35" t="s">
        <v>90</v>
      </c>
      <c r="F95" s="33"/>
      <c r="G95" s="77">
        <f t="shared" si="2"/>
        <v>10.357534627560936</v>
      </c>
      <c r="H95" s="42">
        <f t="shared" si="3"/>
        <v>10.357534627560936</v>
      </c>
    </row>
    <row r="96" spans="1:8" ht="24" customHeight="1">
      <c r="A96" s="14"/>
      <c r="B96" s="121" t="s">
        <v>98</v>
      </c>
      <c r="C96" s="122"/>
      <c r="D96" s="32" t="s">
        <v>66</v>
      </c>
      <c r="E96" s="35" t="s">
        <v>90</v>
      </c>
      <c r="F96" s="34"/>
      <c r="G96" s="77">
        <f t="shared" si="2"/>
        <v>102.72347688773425</v>
      </c>
      <c r="H96" s="42">
        <f t="shared" si="3"/>
        <v>102.72347688773425</v>
      </c>
    </row>
    <row r="97" spans="1:8" ht="25.5" customHeight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24" customHeight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24.75" customHeight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26.25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11"/>
      <c r="B102" s="111"/>
      <c r="C102" s="111"/>
      <c r="D102" s="111"/>
      <c r="E102" s="18"/>
    </row>
    <row r="103" spans="1:8" ht="31.5" customHeight="1">
      <c r="A103" s="111" t="s">
        <v>117</v>
      </c>
      <c r="B103" s="111"/>
      <c r="C103" s="111"/>
      <c r="D103" s="111"/>
      <c r="E103" s="10"/>
      <c r="F103" s="30"/>
      <c r="G103" s="106" t="s">
        <v>118</v>
      </c>
      <c r="H103" s="106"/>
    </row>
    <row r="104" spans="1:8" ht="17.25" customHeight="1">
      <c r="A104" s="31"/>
      <c r="B104" s="21"/>
      <c r="C104" s="59"/>
      <c r="E104" s="26" t="s">
        <v>31</v>
      </c>
      <c r="G104" s="105" t="s">
        <v>32</v>
      </c>
      <c r="H104" s="105"/>
    </row>
    <row r="105" spans="1:8" ht="17.25" customHeight="1">
      <c r="A105" s="109" t="s">
        <v>33</v>
      </c>
      <c r="B105" s="109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106</v>
      </c>
      <c r="B107" s="97"/>
      <c r="C107" s="97"/>
      <c r="D107" s="97"/>
      <c r="E107" s="10"/>
      <c r="F107" s="30"/>
      <c r="G107" s="106" t="s">
        <v>62</v>
      </c>
      <c r="H107" s="106"/>
    </row>
    <row r="108" spans="1:8" ht="15.75">
      <c r="A108" s="18"/>
      <c r="B108" s="21"/>
      <c r="C108" s="59"/>
      <c r="D108" s="21"/>
      <c r="E108" s="26" t="s">
        <v>31</v>
      </c>
      <c r="G108" s="105" t="s">
        <v>32</v>
      </c>
      <c r="H108" s="105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95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95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95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95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95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95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95" t="s">
        <v>8</v>
      </c>
      <c r="B9" s="111" t="s">
        <v>39</v>
      </c>
      <c r="C9" s="111"/>
      <c r="D9" s="111"/>
    </row>
    <row r="10" spans="1:4" ht="15.75">
      <c r="A10" s="95"/>
      <c r="B10" s="111" t="s">
        <v>16</v>
      </c>
      <c r="C10" s="111"/>
      <c r="D10" s="111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3"/>
      <c r="K70" s="133"/>
      <c r="L70" s="133"/>
      <c r="M70" s="133"/>
    </row>
    <row r="71" spans="1:13" ht="15.75">
      <c r="A71" s="1"/>
      <c r="B71" s="3"/>
      <c r="C71" s="3"/>
      <c r="D71" s="1"/>
      <c r="H71" s="12" t="s">
        <v>31</v>
      </c>
      <c r="J71" s="134" t="s">
        <v>32</v>
      </c>
      <c r="K71" s="134"/>
      <c r="L71" s="134"/>
      <c r="M71" s="134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3"/>
      <c r="K73" s="133"/>
      <c r="L73" s="133"/>
      <c r="M73" s="13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4" t="s">
        <v>32</v>
      </c>
      <c r="K74" s="134"/>
      <c r="L74" s="134"/>
      <c r="M74" s="13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2020-10-13T05:55:58Z</cp:lastPrinted>
  <dcterms:created xsi:type="dcterms:W3CDTF">2018-12-28T08:43:53Z</dcterms:created>
  <dcterms:modified xsi:type="dcterms:W3CDTF">2020-10-27T11:19:28Z</dcterms:modified>
  <cp:category/>
  <cp:version/>
  <cp:contentType/>
  <cp:contentStatus/>
</cp:coreProperties>
</file>