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  <sheet name="звіт" sheetId="2" r:id="rId2"/>
    <sheet name="Лист3" sheetId="3" r:id="rId3"/>
  </sheets>
  <definedNames>
    <definedName name="_xlnm.Print_Area" localSheetId="0">'паспорт'!$A$1:$H$110</definedName>
  </definedNames>
  <calcPr fullCalcOnLoad="1"/>
</workbook>
</file>

<file path=xl/sharedStrings.xml><?xml version="1.0" encoding="utf-8"?>
<sst xmlns="http://schemas.openxmlformats.org/spreadsheetml/2006/main" count="284" uniqueCount="127">
  <si>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</si>
  <si>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</si>
  <si>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</si>
  <si>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</si>
  <si>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</si>
  <si>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</si>
  <si>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</si>
  <si>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</si>
  <si>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</si>
  <si>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</si>
  <si>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</si>
  <si>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</si>
  <si>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</si>
  <si>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</si>
  <si>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</si>
  <si>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</si>
  <si>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</si>
  <si>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</si>
  <si>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</si>
  <si>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</si>
  <si>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</si>
  <si>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</si>
  <si>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</si>
  <si>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</si>
  <si>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</si>
  <si>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</si>
  <si>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</si>
  <si>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</si>
  <si>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</si>
  <si>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</si>
  <si>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</si>
  <si>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</si>
  <si>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</si>
  <si>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</si>
  <si>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</si>
  <si>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</si>
  <si>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</si>
  <si>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</si>
  <si>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</si>
  <si>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</si>
  <si>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</si>
  <si>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</si>
  <si>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</si>
  <si>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</si>
  <si>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</si>
  <si>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</si>
  <si>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</si>
  <si>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</si>
  <si>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</si>
  <si>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</si>
  <si>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</si>
  <si>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</si>
  <si>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</si>
  <si>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</si>
  <si>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</si>
  <si>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</si>
  <si>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</si>
  <si>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</si>
  <si>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</si>
  <si>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</si>
  <si>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</si>
  <si>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</si>
  <si>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</si>
  <si>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</si>
  <si>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</si>
  <si>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</si>
  <si>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</si>
  <si>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шт.</t>
  </si>
  <si>
    <t>х</t>
  </si>
  <si>
    <t>грн.</t>
  </si>
  <si>
    <t>чол.</t>
  </si>
  <si>
    <t>осіб</t>
  </si>
  <si>
    <t>Інша діяльність у сфері житлово-комунального господарства</t>
  </si>
  <si>
    <t>0640</t>
  </si>
  <si>
    <t>Видатки на виконання рішень судів</t>
  </si>
  <si>
    <t>Видача сертифіката у разі прийняття в експлуатацію закінченого будівництва</t>
  </si>
  <si>
    <t>Вартість корму за 1 кг</t>
  </si>
  <si>
    <t>Середні витрати на утримання однієї тварини в рік</t>
  </si>
  <si>
    <t xml:space="preserve">Влаштування ялинки </t>
  </si>
  <si>
    <t>Кількість людей,  залучених до цілодобової охорони громадського порядку біля ялинки</t>
  </si>
  <si>
    <t>Кількість світлових конструкцій, якими прикрашається ялинка</t>
  </si>
  <si>
    <t>Вартість демонтажу ялинки</t>
  </si>
  <si>
    <t>Вартість демонтажу ілюмінації</t>
  </si>
  <si>
    <t>Вартість охорони</t>
  </si>
  <si>
    <t xml:space="preserve">Вартість встановлення ялинки </t>
  </si>
  <si>
    <t>Видатки на відшкодування притулкам втрат від утримання тварин</t>
  </si>
  <si>
    <t>Обсяг спожитого корму безпритульними тваринами</t>
  </si>
  <si>
    <t>кг</t>
  </si>
  <si>
    <t>Кількість тварин, які планується утримати</t>
  </si>
  <si>
    <t xml:space="preserve"> "Програма влаштування міської новорічної ялинки у м. Львові"</t>
  </si>
  <si>
    <t>Вартість встановлення ілюмінації</t>
  </si>
  <si>
    <t>від 29 грудня 2018 року № 1209)</t>
  </si>
  <si>
    <t>гривень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</si>
  <si>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</si>
  <si>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</si>
  <si>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</si>
  <si>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Дата погодження</t>
  </si>
  <si>
    <t>М. П.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</si>
  <si>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</si>
  <si>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</si>
  <si>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>Завдання бюджетної програми створення святкового настрою під час проведення новорічних та різдвяних свят</t>
  </si>
  <si>
    <t>Створення святкового настрою під час проведення новорічних та різдвяних свят</t>
  </si>
  <si>
    <t>Забезпечити встановлення ялинки перед Львівським національним академічним театром опери та балету ім.С.Крушельницької</t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</si>
  <si>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 xml:space="preserve"> Влаштування головної міської новорічної ялинки на проспекті Свободи перед Львівським національним академічним театром опери та балету ім. С.Крушельницької , зменшення кількості безпритульних тварин у м. Львові на основі гуманного та відповідального ставлення до них , забезпечення оплати видатків на виконання рішень судів, забезпечення фінансування послуг  з фінансового аудиту</t>
    </r>
  </si>
  <si>
    <t xml:space="preserve">Підтримка функціонування існуючого притулку </t>
  </si>
  <si>
    <t xml:space="preserve">Створення святкового настрою для мешканців та гостей міста </t>
  </si>
  <si>
    <t>Кількість безпритульних тварин, що перебувають на утриманні притулку</t>
  </si>
  <si>
    <t>Створення належних умов утримання безпритульних тварин  притулку "Милосердя"  Львівського товариства захисту тварин</t>
  </si>
  <si>
    <t>Частка тварин, які планується утримувати до перебуваючих на утриманні притулку</t>
  </si>
  <si>
    <t>Встановлення та демонтаж ялинки та ілюмінації, охорона громадського порядку на проспекті Свободи перед Львівським національним академічним театром опери та балету ім.С.Крушельницької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</si>
  <si>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</si>
  <si>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</si>
  <si>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ПАСПОРТ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</si>
  <si>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</si>
  <si>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</si>
  <si>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</si>
  <si>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</si>
  <si>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</si>
  <si>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</si>
  <si>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</si>
  <si>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6090</t>
  </si>
  <si>
    <t xml:space="preserve"> "Про затвердження Програми регулювання чисельності безпритульних тварин у м. Львові на 2020-2025 роки"</t>
  </si>
  <si>
    <r>
      <rPr>
        <b/>
        <sz val="12"/>
        <color indexed="8"/>
        <rFont val="Times New Roman"/>
        <family val="1"/>
      </rPr>
      <t>Підстави для виконання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10"/>
        <rFont val="Times New Roman"/>
        <family val="1"/>
      </rPr>
      <t xml:space="preserve">Закони України: </t>
    </r>
    <r>
      <rPr>
        <i/>
        <sz val="12"/>
        <color indexed="8"/>
        <rFont val="Times New Roman"/>
        <family val="1"/>
      </rPr>
      <t xml:space="preserve"> від 21.05.1997 № 280/97-ВР "Про місцеве самоврядування в Україні", від 21.02.2006 № 3447-IV  “Про захист тварин від жорстокого поводження“, 25.06.1992 року  № 2498-XII “Про ветеринарну медицину“, від 06.09.2005 № 2807-IV "Про благоустрій населених пунктів", від  24.02.1994 № 4004-XII "Про забезпечення санітарного та епідеміологічного благополуччя населення" ;</t>
    </r>
    <r>
      <rPr>
        <i/>
        <sz val="12"/>
        <color indexed="60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від 21.04.2011 № 376 "Про Правила благоустрою м.Львова" та від 14.07.2016 № 777 "Про розмежування повноважень між виконавчими органами Львівської міської ради".</t>
    </r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</si>
  <si>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</t>
    </r>
    <r>
      <rPr>
        <b/>
        <u val="single"/>
        <sz val="12"/>
        <color indexed="8"/>
        <rFont val="Times New Roman"/>
        <family val="1"/>
      </rPr>
      <t>808 000 ,00</t>
    </r>
    <r>
      <rPr>
        <sz val="12"/>
        <color indexed="8"/>
        <rFont val="Times New Roman"/>
        <family val="1"/>
      </rPr>
      <t xml:space="preserve"> гривень, у тому числі загального фонду -</t>
    </r>
    <r>
      <rPr>
        <u val="single"/>
        <sz val="12"/>
        <color indexed="8"/>
        <rFont val="Times New Roman"/>
        <family val="1"/>
      </rPr>
      <t xml:space="preserve"> 808 000,00</t>
    </r>
    <r>
      <rPr>
        <sz val="12"/>
        <color indexed="8"/>
        <rFont val="Times New Roman"/>
        <family val="1"/>
      </rPr>
      <t xml:space="preserve">  гривень та спеціального фонду - 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гривень.</t>
    </r>
  </si>
  <si>
    <t>В.Є. Іванов</t>
  </si>
  <si>
    <t>В. о. директора департаменту житлового  господарства та інфраструктури</t>
  </si>
  <si>
    <t>10.12.2020   N 510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</si>
</sst>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color indexed="60"/>
      <name val="Times New Roman"/>
      <family val="1"/>
    </font>
    <font>
      <i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7" fillId="0" borderId="0">
      <alignment/>
      <protection/>
    </xf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7">
    <xf numFmtId="0" fontId="0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2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9" fillId="0" borderId="11" xfId="0" applyFont="1" applyBorder="1" applyAlignment="1">
      <alignment horizontal="center" vertical="top" wrapText="1"/>
    </xf>
    <xf numFmtId="49" fontId="49" fillId="0" borderId="11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right" vertical="center" wrapText="1"/>
    </xf>
    <xf numFmtId="4" fontId="53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wrapText="1"/>
    </xf>
    <xf numFmtId="0" fontId="53" fillId="0" borderId="11" xfId="0" applyFont="1" applyBorder="1" applyAlignment="1">
      <alignment horizontal="center" vertical="top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4" fontId="53" fillId="0" borderId="11" xfId="0" applyNumberFormat="1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2" fontId="49" fillId="0" borderId="11" xfId="0" applyNumberFormat="1" applyFont="1" applyBorder="1" applyAlignment="1">
      <alignment horizontal="center" wrapText="1"/>
    </xf>
    <xf numFmtId="0" fontId="54" fillId="0" borderId="0" xfId="0" applyFont="1" applyBorder="1" applyAlignment="1">
      <alignment/>
    </xf>
    <xf numFmtId="0" fontId="54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53" fillId="0" borderId="0" xfId="0" applyFont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49" fillId="0" borderId="11" xfId="0" applyNumberFormat="1" applyFont="1" applyBorder="1" applyAlignment="1">
      <alignment vertical="center" wrapText="1"/>
    </xf>
    <xf numFmtId="4" fontId="53" fillId="0" borderId="11" xfId="0" applyNumberFormat="1" applyFont="1" applyBorder="1" applyAlignment="1">
      <alignment vertical="center" wrapText="1"/>
    </xf>
    <xf numFmtId="1" fontId="6" fillId="0" borderId="11" xfId="0" applyNumberFormat="1" applyFont="1" applyBorder="1" applyAlignment="1">
      <alignment horizontal="center"/>
    </xf>
    <xf numFmtId="0" fontId="53" fillId="0" borderId="0" xfId="0" applyFont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49" fontId="56" fillId="0" borderId="11" xfId="0" applyNumberFormat="1" applyFont="1" applyBorder="1" applyAlignment="1">
      <alignment horizontal="center" vertical="center" wrapText="1"/>
    </xf>
    <xf numFmtId="2" fontId="54" fillId="0" borderId="0" xfId="0" applyNumberFormat="1" applyFont="1" applyAlignment="1">
      <alignment/>
    </xf>
    <xf numFmtId="0" fontId="54" fillId="0" borderId="0" xfId="0" applyFont="1" applyBorder="1" applyAlignment="1">
      <alignment/>
    </xf>
    <xf numFmtId="0" fontId="49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center" wrapText="1"/>
    </xf>
    <xf numFmtId="4" fontId="49" fillId="0" borderId="11" xfId="0" applyNumberFormat="1" applyFont="1" applyBorder="1" applyAlignment="1">
      <alignment horizontal="center" wrapText="1"/>
    </xf>
    <xf numFmtId="4" fontId="49" fillId="0" borderId="12" xfId="0" applyNumberFormat="1" applyFont="1" applyBorder="1" applyAlignment="1">
      <alignment horizontal="center" wrapText="1"/>
    </xf>
    <xf numFmtId="0" fontId="55" fillId="0" borderId="0" xfId="0" applyFont="1" applyAlignment="1">
      <alignment horizontal="left"/>
    </xf>
    <xf numFmtId="0" fontId="49" fillId="0" borderId="0" xfId="0" applyFont="1" applyBorder="1" applyAlignment="1">
      <alignment horizontal="center" vertical="top" wrapText="1"/>
    </xf>
    <xf numFmtId="4" fontId="54" fillId="0" borderId="0" xfId="0" applyNumberFormat="1" applyFont="1" applyAlignment="1">
      <alignment/>
    </xf>
    <xf numFmtId="0" fontId="49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49" fillId="0" borderId="0" xfId="0" applyFont="1" applyAlignment="1">
      <alignment vertical="center" wrapText="1"/>
    </xf>
    <xf numFmtId="0" fontId="57" fillId="0" borderId="0" xfId="0" applyFont="1" applyAlignment="1">
      <alignment/>
    </xf>
    <xf numFmtId="0" fontId="49" fillId="0" borderId="0" xfId="0" applyFont="1" applyAlignment="1">
      <alignment wrapText="1"/>
    </xf>
    <xf numFmtId="1" fontId="49" fillId="0" borderId="10" xfId="0" applyNumberFormat="1" applyFont="1" applyBorder="1" applyAlignment="1">
      <alignment horizontal="center" vertical="center" wrapText="1"/>
    </xf>
    <xf numFmtId="0" fontId="49" fillId="0" borderId="13" xfId="0" applyFont="1" applyBorder="1" applyAlignment="1">
      <alignment horizontal="right" vertical="top" wrapText="1"/>
    </xf>
    <xf numFmtId="0" fontId="49" fillId="0" borderId="0" xfId="0" applyFont="1" applyBorder="1" applyAlignment="1">
      <alignment horizontal="right" vertical="top" wrapText="1"/>
    </xf>
    <xf numFmtId="0" fontId="53" fillId="0" borderId="0" xfId="0" applyFont="1" applyAlignment="1">
      <alignment wrapText="1"/>
    </xf>
    <xf numFmtId="0" fontId="53" fillId="0" borderId="10" xfId="0" applyFont="1" applyBorder="1" applyAlignment="1">
      <alignment horizontal="center" wrapText="1"/>
    </xf>
    <xf numFmtId="49" fontId="53" fillId="0" borderId="10" xfId="0" applyNumberFormat="1" applyFont="1" applyBorder="1" applyAlignment="1">
      <alignment horizontal="center" wrapText="1"/>
    </xf>
    <xf numFmtId="0" fontId="52" fillId="0" borderId="13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/>
    </xf>
    <xf numFmtId="189" fontId="7" fillId="0" borderId="0" xfId="0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54" fillId="0" borderId="0" xfId="0" applyFont="1" applyBorder="1" applyAlignment="1">
      <alignment wrapText="1"/>
    </xf>
    <xf numFmtId="0" fontId="53" fillId="0" borderId="0" xfId="0" applyFont="1" applyBorder="1" applyAlignment="1">
      <alignment horizontal="center" vertical="center" wrapText="1"/>
    </xf>
    <xf numFmtId="49" fontId="53" fillId="0" borderId="0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14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6" fillId="0" borderId="14" xfId="52" applyFont="1" applyBorder="1" applyAlignment="1">
      <alignment horizontal="left" vertical="center" wrapText="1"/>
      <protection/>
    </xf>
    <xf numFmtId="0" fontId="6" fillId="0" borderId="12" xfId="52" applyFont="1" applyBorder="1" applyAlignment="1">
      <alignment horizontal="left" vertical="center" wrapText="1"/>
      <protection/>
    </xf>
    <xf numFmtId="4" fontId="49" fillId="0" borderId="14" xfId="0" applyNumberFormat="1" applyFont="1" applyBorder="1" applyAlignment="1">
      <alignment horizontal="center" vertical="center" wrapText="1"/>
    </xf>
    <xf numFmtId="4" fontId="49" fillId="0" borderId="12" xfId="0" applyNumberFormat="1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top" wrapText="1"/>
    </xf>
    <xf numFmtId="0" fontId="49" fillId="0" borderId="0" xfId="0" applyFont="1" applyAlignment="1">
      <alignment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left" wrapText="1"/>
    </xf>
    <xf numFmtId="0" fontId="54" fillId="0" borderId="14" xfId="0" applyFont="1" applyBorder="1" applyAlignment="1">
      <alignment horizontal="left" wrapText="1"/>
    </xf>
    <xf numFmtId="0" fontId="54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55" fillId="0" borderId="0" xfId="0" applyFont="1" applyAlignment="1">
      <alignment horizontal="center"/>
    </xf>
    <xf numFmtId="0" fontId="53" fillId="0" borderId="0" xfId="0" applyFont="1" applyAlignment="1">
      <alignment horizontal="left" vertical="center" wrapText="1"/>
    </xf>
    <xf numFmtId="0" fontId="54" fillId="0" borderId="10" xfId="0" applyFont="1" applyBorder="1" applyAlignment="1">
      <alignment horizontal="left"/>
    </xf>
    <xf numFmtId="4" fontId="53" fillId="0" borderId="14" xfId="0" applyNumberFormat="1" applyFont="1" applyBorder="1" applyAlignment="1">
      <alignment horizontal="center" vertical="center" wrapText="1"/>
    </xf>
    <xf numFmtId="4" fontId="53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53" fillId="0" borderId="14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53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49" fillId="0" borderId="15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189" fontId="7" fillId="0" borderId="0" xfId="0" applyNumberFormat="1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49" fillId="0" borderId="0" xfId="0" applyFont="1" applyAlignment="1">
      <alignment horizontal="left" wrapText="1"/>
    </xf>
    <xf numFmtId="0" fontId="55" fillId="0" borderId="10" xfId="0" applyFont="1" applyBorder="1" applyAlignment="1">
      <alignment horizontal="left" wrapText="1"/>
    </xf>
    <xf numFmtId="0" fontId="49" fillId="0" borderId="13" xfId="0" applyFont="1" applyBorder="1" applyAlignment="1">
      <alignment horizontal="left" vertical="top" wrapText="1"/>
    </xf>
    <xf numFmtId="0" fontId="6" fillId="33" borderId="0" xfId="0" applyFont="1" applyFill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left" wrapText="1"/>
    </xf>
    <xf numFmtId="0" fontId="52" fillId="0" borderId="13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50" fillId="0" borderId="13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50" fillId="0" borderId="0" xfId="0" applyFont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center" wrapText="1"/>
    </xf>
    <xf numFmtId="0" fontId="32" fillId="33" borderId="0" xfId="0" applyFont="1" applyFill="1" applyAlignment="1">
      <alignment horizontal="left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1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0"/>
  <sheetViews>
    <sheetView tabSelected="1" zoomScalePageLayoutView="0" workbookViewId="0" topLeftCell="A1">
      <selection activeCell="E15" sqref="E15"/>
    </sheetView>
  </sheetViews>
  <sheetFormatPr defaultColWidth="21.57421875" defaultRowHeight="15"/>
  <cols>
    <col min="1" max="1" width="6.57421875" style="21" customWidth="1"/>
    <col min="2" max="2" width="35.00390625" style="21" customWidth="1"/>
    <col min="3" max="3" width="11.00390625" style="21" customWidth="1"/>
    <col min="4" max="4" width="15.57421875" style="21" customWidth="1"/>
    <col min="5" max="5" width="21.57421875" style="21" customWidth="1"/>
    <col min="6" max="6" width="20.8515625" style="21" customWidth="1"/>
    <col min="7" max="7" width="14.7109375" style="21" customWidth="1"/>
    <col min="8" max="8" width="18.28125" style="21" customWidth="1"/>
    <col min="9" max="9" width="21.57421875" style="21" customWidth="1"/>
    <col min="10" max="10" width="85.7109375" style="21" customWidth="1"/>
    <col min="11" max="16384" width="21.57421875" style="21" customWidth="1"/>
  </cols>
  <sheetData>
    <row r="1" spans="1:7" s="64" customFormat="1" ht="15.75" customHeight="1">
      <c r="A1" s="21"/>
      <c r="B1" s="21"/>
      <c r="C1" s="21"/>
      <c r="D1" s="21"/>
      <c r="E1" s="116" t="s">
        <v>0</v>
      </c>
      <c r="F1" s="116"/>
      <c r="G1" s="61"/>
    </row>
    <row r="2" spans="1:7" s="64" customFormat="1" ht="15.75">
      <c r="A2" s="21"/>
      <c r="B2" s="21"/>
      <c r="C2" s="21"/>
      <c r="D2" s="21"/>
      <c r="E2" s="21" t="s">
        <v>59</v>
      </c>
      <c r="G2" s="21"/>
    </row>
    <row r="3" spans="1:7" s="64" customFormat="1" ht="15.75">
      <c r="A3" s="21"/>
      <c r="B3" s="21"/>
      <c r="C3" s="21"/>
      <c r="D3" s="21"/>
      <c r="E3" s="21" t="s">
        <v>60</v>
      </c>
      <c r="G3" s="21"/>
    </row>
    <row r="4" spans="1:7" s="64" customFormat="1" ht="15.75">
      <c r="A4" s="21"/>
      <c r="B4" s="21"/>
      <c r="C4" s="21"/>
      <c r="D4" s="21"/>
      <c r="E4" s="21" t="s">
        <v>61</v>
      </c>
      <c r="G4" s="21"/>
    </row>
    <row r="5" spans="1:7" s="64" customFormat="1" ht="15.75">
      <c r="A5" s="21"/>
      <c r="B5" s="21"/>
      <c r="C5" s="21"/>
      <c r="D5" s="21"/>
      <c r="E5" s="21" t="s">
        <v>91</v>
      </c>
      <c r="G5" s="21"/>
    </row>
    <row r="6" spans="1:7" s="64" customFormat="1" ht="15.75">
      <c r="A6" s="21"/>
      <c r="B6" s="21"/>
      <c r="C6" s="21"/>
      <c r="D6" s="21"/>
      <c r="E6" s="21"/>
      <c r="G6" s="21"/>
    </row>
    <row r="7" spans="1:8" s="64" customFormat="1" ht="15.75" customHeight="1">
      <c r="A7" s="63"/>
      <c r="B7" s="21"/>
      <c r="C7" s="21"/>
      <c r="D7" s="21"/>
      <c r="E7" s="116" t="s">
        <v>0</v>
      </c>
      <c r="F7" s="116"/>
      <c r="G7" s="61"/>
      <c r="H7" s="21"/>
    </row>
    <row r="8" spans="1:8" s="64" customFormat="1" ht="15.75" customHeight="1">
      <c r="A8" s="63"/>
      <c r="B8" s="21"/>
      <c r="C8" s="21"/>
      <c r="D8" s="21"/>
      <c r="E8" s="129" t="s">
        <v>1</v>
      </c>
      <c r="F8" s="129"/>
      <c r="G8" s="65"/>
      <c r="H8" s="65"/>
    </row>
    <row r="9" spans="1:8" s="64" customFormat="1" ht="21" customHeight="1">
      <c r="A9" s="63"/>
      <c r="B9" s="63"/>
      <c r="C9" s="21"/>
      <c r="D9" s="21"/>
      <c r="E9" s="130" t="s">
        <v>64</v>
      </c>
      <c r="F9" s="130"/>
      <c r="G9" s="130"/>
      <c r="H9" s="130"/>
    </row>
    <row r="10" spans="1:8" s="64" customFormat="1" ht="21" customHeight="1">
      <c r="A10" s="63"/>
      <c r="B10" s="21"/>
      <c r="C10" s="21"/>
      <c r="D10" s="21"/>
      <c r="E10" s="131" t="s">
        <v>2</v>
      </c>
      <c r="F10" s="131"/>
      <c r="G10" s="131"/>
      <c r="H10" s="131"/>
    </row>
    <row r="11" spans="1:8" s="64" customFormat="1" ht="15.75">
      <c r="A11" s="63"/>
      <c r="B11" s="21"/>
      <c r="C11" s="21"/>
      <c r="D11" s="21"/>
      <c r="E11" s="146" t="s">
        <v>126</v>
      </c>
      <c r="F11" s="132"/>
      <c r="G11" s="132"/>
      <c r="H11" s="132"/>
    </row>
    <row r="12" spans="1:8" s="64" customFormat="1" ht="15.75">
      <c r="A12" s="21"/>
      <c r="B12" s="21"/>
      <c r="C12" s="21"/>
      <c r="D12" s="21"/>
      <c r="E12" s="21"/>
      <c r="F12" s="21"/>
      <c r="G12" s="21"/>
      <c r="H12" s="21"/>
    </row>
    <row r="13" spans="1:8" s="64" customFormat="1" ht="15" customHeight="1">
      <c r="A13" s="133" t="s">
        <v>112</v>
      </c>
      <c r="B13" s="133"/>
      <c r="C13" s="133"/>
      <c r="D13" s="133"/>
      <c r="E13" s="133"/>
      <c r="F13" s="133"/>
      <c r="G13" s="133"/>
      <c r="H13" s="133"/>
    </row>
    <row r="14" spans="1:8" s="64" customFormat="1" ht="15.75" customHeight="1">
      <c r="A14" s="133" t="s">
        <v>113</v>
      </c>
      <c r="B14" s="133"/>
      <c r="C14" s="133"/>
      <c r="D14" s="133"/>
      <c r="E14" s="133"/>
      <c r="F14" s="133"/>
      <c r="G14" s="133"/>
      <c r="H14" s="133"/>
    </row>
    <row r="15" spans="1:8" s="64" customFormat="1" ht="15.75">
      <c r="A15" s="21"/>
      <c r="B15" s="21"/>
      <c r="C15" s="21"/>
      <c r="D15" s="21"/>
      <c r="E15" s="21"/>
      <c r="F15" s="21"/>
      <c r="G15" s="21"/>
      <c r="H15" s="21"/>
    </row>
    <row r="16" spans="1:8" s="64" customFormat="1" ht="7.5" customHeight="1">
      <c r="A16" s="21"/>
      <c r="B16" s="21"/>
      <c r="C16" s="21"/>
      <c r="D16" s="21"/>
      <c r="E16" s="21"/>
      <c r="F16" s="21"/>
      <c r="G16" s="21"/>
      <c r="H16" s="21"/>
    </row>
    <row r="17" spans="1:8" s="64" customFormat="1" ht="15.75" customHeight="1">
      <c r="A17" s="117" t="s">
        <v>3</v>
      </c>
      <c r="B17" s="16">
        <v>1200000</v>
      </c>
      <c r="C17" s="63"/>
      <c r="D17" s="128" t="s">
        <v>63</v>
      </c>
      <c r="E17" s="128"/>
      <c r="F17" s="128"/>
      <c r="G17" s="128"/>
      <c r="H17" s="66">
        <v>34814670</v>
      </c>
    </row>
    <row r="18" spans="1:8" s="64" customFormat="1" ht="33.75" customHeight="1">
      <c r="A18" s="117"/>
      <c r="B18" s="12" t="s">
        <v>114</v>
      </c>
      <c r="C18" s="63"/>
      <c r="D18" s="90" t="s">
        <v>2</v>
      </c>
      <c r="E18" s="90"/>
      <c r="F18" s="90"/>
      <c r="G18" s="59"/>
      <c r="H18" s="67" t="s">
        <v>115</v>
      </c>
    </row>
    <row r="19" spans="1:8" s="64" customFormat="1" ht="15.75" customHeight="1">
      <c r="A19" s="117" t="s">
        <v>5</v>
      </c>
      <c r="B19" s="16">
        <v>1210000</v>
      </c>
      <c r="C19" s="134"/>
      <c r="D19" s="128" t="s">
        <v>63</v>
      </c>
      <c r="E19" s="128"/>
      <c r="F19" s="128"/>
      <c r="G19" s="128"/>
      <c r="H19" s="66">
        <v>34814670</v>
      </c>
    </row>
    <row r="20" spans="1:8" s="64" customFormat="1" ht="30.75" customHeight="1">
      <c r="A20" s="117"/>
      <c r="B20" s="12" t="s">
        <v>114</v>
      </c>
      <c r="C20" s="134"/>
      <c r="D20" s="90" t="s">
        <v>34</v>
      </c>
      <c r="E20" s="90"/>
      <c r="F20" s="90"/>
      <c r="G20" s="59"/>
      <c r="H20" s="68" t="s">
        <v>115</v>
      </c>
    </row>
    <row r="21" spans="1:8" s="64" customFormat="1" ht="30" customHeight="1">
      <c r="A21" s="69" t="s">
        <v>6</v>
      </c>
      <c r="B21" s="70">
        <v>1216090</v>
      </c>
      <c r="C21" s="71" t="s">
        <v>120</v>
      </c>
      <c r="D21" s="71" t="s">
        <v>73</v>
      </c>
      <c r="E21" s="135" t="s">
        <v>72</v>
      </c>
      <c r="F21" s="135"/>
      <c r="G21" s="59"/>
      <c r="H21" s="76">
        <v>13201100000</v>
      </c>
    </row>
    <row r="22" spans="1:8" s="64" customFormat="1" ht="90" customHeight="1">
      <c r="A22" s="39"/>
      <c r="B22" s="12" t="s">
        <v>114</v>
      </c>
      <c r="C22" s="12" t="s">
        <v>116</v>
      </c>
      <c r="D22" s="12" t="s">
        <v>117</v>
      </c>
      <c r="E22" s="136" t="s">
        <v>118</v>
      </c>
      <c r="F22" s="136"/>
      <c r="G22" s="59"/>
      <c r="H22" s="72" t="s">
        <v>119</v>
      </c>
    </row>
    <row r="23" spans="1:10" ht="33" customHeight="1">
      <c r="A23" s="33" t="s">
        <v>8</v>
      </c>
      <c r="B23" s="122" t="s">
        <v>123</v>
      </c>
      <c r="C23" s="122"/>
      <c r="D23" s="116"/>
      <c r="E23" s="116"/>
      <c r="F23" s="116"/>
      <c r="G23" s="116"/>
      <c r="H23" s="116"/>
      <c r="J23" s="22"/>
    </row>
    <row r="24" spans="1:15" ht="87" customHeight="1">
      <c r="A24" s="33" t="s">
        <v>9</v>
      </c>
      <c r="B24" s="138" t="s">
        <v>122</v>
      </c>
      <c r="C24" s="138"/>
      <c r="D24" s="139"/>
      <c r="E24" s="139"/>
      <c r="F24" s="139"/>
      <c r="G24" s="139"/>
      <c r="H24" s="139"/>
      <c r="I24" s="43"/>
      <c r="J24" s="77"/>
      <c r="K24" s="77"/>
      <c r="L24" s="77"/>
      <c r="M24" s="77"/>
      <c r="N24" s="77"/>
      <c r="O24" s="43"/>
    </row>
    <row r="25" spans="1:15" ht="11.25" customHeight="1">
      <c r="A25" s="47"/>
      <c r="B25" s="45"/>
      <c r="C25" s="45"/>
      <c r="D25" s="46"/>
      <c r="E25" s="46"/>
      <c r="F25" s="46"/>
      <c r="G25" s="46"/>
      <c r="H25" s="46"/>
      <c r="I25" s="43"/>
      <c r="J25" s="77"/>
      <c r="K25" s="77"/>
      <c r="L25" s="77"/>
      <c r="M25" s="77"/>
      <c r="N25" s="77"/>
      <c r="O25" s="43"/>
    </row>
    <row r="26" spans="1:15" ht="22.5" customHeight="1">
      <c r="A26" s="47" t="s">
        <v>10</v>
      </c>
      <c r="B26" s="118" t="s">
        <v>93</v>
      </c>
      <c r="C26" s="118"/>
      <c r="D26" s="116"/>
      <c r="E26" s="116"/>
      <c r="F26" s="116"/>
      <c r="G26" s="116"/>
      <c r="H26" s="116"/>
      <c r="I26" s="43"/>
      <c r="J26" s="77"/>
      <c r="K26" s="77"/>
      <c r="L26" s="77"/>
      <c r="M26" s="77"/>
      <c r="N26" s="77"/>
      <c r="O26" s="43"/>
    </row>
    <row r="27" spans="1:15" ht="18" customHeight="1">
      <c r="A27" s="49" t="s">
        <v>12</v>
      </c>
      <c r="B27" s="92" t="s">
        <v>94</v>
      </c>
      <c r="C27" s="123"/>
      <c r="D27" s="123"/>
      <c r="E27" s="123"/>
      <c r="F27" s="123"/>
      <c r="G27" s="123"/>
      <c r="H27" s="123"/>
      <c r="I27" s="43"/>
      <c r="J27" s="77"/>
      <c r="K27" s="77"/>
      <c r="L27" s="77"/>
      <c r="M27" s="77"/>
      <c r="N27" s="77"/>
      <c r="O27" s="43"/>
    </row>
    <row r="28" spans="1:15" ht="21.75" customHeight="1">
      <c r="A28" s="49">
        <v>1</v>
      </c>
      <c r="B28" s="124" t="s">
        <v>101</v>
      </c>
      <c r="C28" s="125"/>
      <c r="D28" s="125"/>
      <c r="E28" s="125"/>
      <c r="F28" s="125"/>
      <c r="G28" s="125"/>
      <c r="H28" s="125"/>
      <c r="I28" s="43"/>
      <c r="J28" s="77"/>
      <c r="K28" s="77"/>
      <c r="L28" s="77"/>
      <c r="M28" s="77"/>
      <c r="N28" s="77"/>
      <c r="O28" s="43"/>
    </row>
    <row r="29" spans="1:15" ht="18.75" customHeight="1">
      <c r="A29" s="49">
        <v>2</v>
      </c>
      <c r="B29" s="124" t="s">
        <v>107</v>
      </c>
      <c r="C29" s="125"/>
      <c r="D29" s="125"/>
      <c r="E29" s="125"/>
      <c r="F29" s="125"/>
      <c r="G29" s="125"/>
      <c r="H29" s="125"/>
      <c r="I29" s="43"/>
      <c r="J29" s="77"/>
      <c r="K29" s="77"/>
      <c r="L29" s="77"/>
      <c r="M29" s="77"/>
      <c r="N29" s="77"/>
      <c r="O29" s="43"/>
    </row>
    <row r="30" spans="1:15" ht="9" customHeight="1">
      <c r="A30" s="50"/>
      <c r="B30" s="51"/>
      <c r="C30" s="51"/>
      <c r="D30" s="51"/>
      <c r="E30" s="51"/>
      <c r="F30" s="51"/>
      <c r="G30" s="51"/>
      <c r="H30" s="51"/>
      <c r="I30" s="43"/>
      <c r="J30" s="77"/>
      <c r="K30" s="77"/>
      <c r="L30" s="77"/>
      <c r="M30" s="77"/>
      <c r="N30" s="77"/>
      <c r="O30" s="43"/>
    </row>
    <row r="31" spans="1:15" ht="65.25" customHeight="1">
      <c r="A31" s="47" t="s">
        <v>11</v>
      </c>
      <c r="B31" s="122" t="s">
        <v>103</v>
      </c>
      <c r="C31" s="122"/>
      <c r="D31" s="116"/>
      <c r="E31" s="116"/>
      <c r="F31" s="116"/>
      <c r="G31" s="116"/>
      <c r="H31" s="116"/>
      <c r="I31" s="78"/>
      <c r="J31" s="78"/>
      <c r="K31" s="79"/>
      <c r="L31" s="128"/>
      <c r="M31" s="128"/>
      <c r="N31" s="128"/>
      <c r="O31" s="128"/>
    </row>
    <row r="32" spans="1:15" ht="19.5" customHeight="1">
      <c r="A32" s="48" t="s">
        <v>14</v>
      </c>
      <c r="B32" s="39" t="s">
        <v>100</v>
      </c>
      <c r="C32" s="39"/>
      <c r="D32" s="39"/>
      <c r="E32" s="39"/>
      <c r="I32" s="43"/>
      <c r="J32" s="43"/>
      <c r="K32" s="43"/>
      <c r="L32" s="43"/>
      <c r="M32" s="43"/>
      <c r="N32" s="43"/>
      <c r="O32" s="43"/>
    </row>
    <row r="33" spans="1:15" ht="12" customHeight="1">
      <c r="A33" s="4"/>
      <c r="I33" s="43"/>
      <c r="J33" s="43"/>
      <c r="K33" s="43"/>
      <c r="L33" s="43"/>
      <c r="M33" s="43"/>
      <c r="N33" s="43"/>
      <c r="O33" s="43"/>
    </row>
    <row r="34" spans="1:15" ht="21.75" customHeight="1">
      <c r="A34" s="34" t="s">
        <v>12</v>
      </c>
      <c r="B34" s="92" t="s">
        <v>13</v>
      </c>
      <c r="C34" s="123"/>
      <c r="D34" s="123"/>
      <c r="E34" s="123"/>
      <c r="F34" s="123"/>
      <c r="G34" s="123"/>
      <c r="H34" s="123"/>
      <c r="I34" s="43"/>
      <c r="J34" s="43"/>
      <c r="K34" s="43"/>
      <c r="L34" s="43"/>
      <c r="M34" s="43"/>
      <c r="N34" s="43"/>
      <c r="O34" s="43"/>
    </row>
    <row r="35" spans="1:15" ht="21.75" customHeight="1">
      <c r="A35" s="34">
        <v>1</v>
      </c>
      <c r="B35" s="80" t="s">
        <v>102</v>
      </c>
      <c r="C35" s="127"/>
      <c r="D35" s="127"/>
      <c r="E35" s="127"/>
      <c r="F35" s="127"/>
      <c r="G35" s="127"/>
      <c r="H35" s="127"/>
      <c r="I35" s="43"/>
      <c r="J35" s="43"/>
      <c r="K35" s="43"/>
      <c r="L35" s="43"/>
      <c r="M35" s="43"/>
      <c r="N35" s="43"/>
      <c r="O35" s="43"/>
    </row>
    <row r="36" spans="1:15" ht="21.75" customHeight="1">
      <c r="A36" s="34">
        <v>2</v>
      </c>
      <c r="B36" s="119" t="s">
        <v>104</v>
      </c>
      <c r="C36" s="137"/>
      <c r="D36" s="137"/>
      <c r="E36" s="137"/>
      <c r="F36" s="137"/>
      <c r="G36" s="137"/>
      <c r="H36" s="137"/>
      <c r="I36" s="43"/>
      <c r="J36" s="43"/>
      <c r="K36" s="43"/>
      <c r="L36" s="43"/>
      <c r="M36" s="43"/>
      <c r="N36" s="43"/>
      <c r="O36" s="43"/>
    </row>
    <row r="37" spans="1:15" ht="10.5" customHeight="1">
      <c r="A37" s="4"/>
      <c r="I37" s="43"/>
      <c r="J37" s="43"/>
      <c r="K37" s="43"/>
      <c r="L37" s="43"/>
      <c r="M37" s="43"/>
      <c r="N37" s="43"/>
      <c r="O37" s="43"/>
    </row>
    <row r="38" spans="1:15" ht="18" customHeight="1">
      <c r="A38" s="48" t="s">
        <v>21</v>
      </c>
      <c r="B38" s="108" t="s">
        <v>17</v>
      </c>
      <c r="C38" s="108"/>
      <c r="D38" s="108"/>
      <c r="E38" s="108"/>
      <c r="F38" s="108"/>
      <c r="G38" s="108"/>
      <c r="H38" s="108"/>
      <c r="I38" s="43"/>
      <c r="J38" s="43"/>
      <c r="K38" s="43"/>
      <c r="L38" s="43"/>
      <c r="M38" s="43"/>
      <c r="N38" s="43"/>
      <c r="O38" s="43"/>
    </row>
    <row r="39" spans="1:15" ht="15" customHeight="1">
      <c r="A39" s="4"/>
      <c r="G39" s="44" t="s">
        <v>92</v>
      </c>
      <c r="I39" s="43"/>
      <c r="J39" s="43"/>
      <c r="K39" s="43"/>
      <c r="L39" s="43"/>
      <c r="M39" s="43"/>
      <c r="N39" s="43"/>
      <c r="O39" s="43"/>
    </row>
    <row r="40" spans="1:15" ht="31.5" customHeight="1">
      <c r="A40" s="34" t="s">
        <v>12</v>
      </c>
      <c r="B40" s="92" t="s">
        <v>17</v>
      </c>
      <c r="C40" s="93"/>
      <c r="D40" s="34" t="s">
        <v>18</v>
      </c>
      <c r="E40" s="34" t="s">
        <v>19</v>
      </c>
      <c r="F40" s="92" t="s">
        <v>20</v>
      </c>
      <c r="G40" s="93"/>
      <c r="I40" s="43"/>
      <c r="J40" s="43"/>
      <c r="K40" s="43"/>
      <c r="L40" s="43"/>
      <c r="M40" s="43"/>
      <c r="N40" s="43"/>
      <c r="O40" s="43"/>
    </row>
    <row r="41" spans="1:15" ht="15" customHeight="1">
      <c r="A41" s="34">
        <v>1</v>
      </c>
      <c r="B41" s="92">
        <v>2</v>
      </c>
      <c r="C41" s="93"/>
      <c r="D41" s="34">
        <v>3</v>
      </c>
      <c r="E41" s="34">
        <v>4</v>
      </c>
      <c r="F41" s="92">
        <v>5</v>
      </c>
      <c r="G41" s="93"/>
      <c r="I41" s="43"/>
      <c r="J41" s="43"/>
      <c r="K41" s="43"/>
      <c r="L41" s="43"/>
      <c r="M41" s="43"/>
      <c r="N41" s="43"/>
      <c r="O41" s="43"/>
    </row>
    <row r="42" spans="1:15" ht="89.25" customHeight="1">
      <c r="A42" s="14" t="s">
        <v>3</v>
      </c>
      <c r="B42" s="100" t="s">
        <v>109</v>
      </c>
      <c r="C42" s="101"/>
      <c r="D42" s="17">
        <f>221100+49000</f>
        <v>270100</v>
      </c>
      <c r="E42" s="17"/>
      <c r="F42" s="88">
        <f>D42+E42</f>
        <v>270100</v>
      </c>
      <c r="G42" s="89"/>
      <c r="I42" s="74"/>
      <c r="J42" s="74"/>
      <c r="K42" s="74"/>
      <c r="L42" s="43"/>
      <c r="M42" s="43"/>
      <c r="N42" s="43"/>
      <c r="O42" s="43"/>
    </row>
    <row r="43" spans="1:12" ht="32.25" customHeight="1">
      <c r="A43" s="14" t="s">
        <v>5</v>
      </c>
      <c r="B43" s="100" t="s">
        <v>85</v>
      </c>
      <c r="C43" s="101"/>
      <c r="D43" s="17">
        <v>206100</v>
      </c>
      <c r="E43" s="17"/>
      <c r="F43" s="88">
        <f>D43+E43</f>
        <v>206100</v>
      </c>
      <c r="G43" s="89"/>
      <c r="I43" s="126"/>
      <c r="J43" s="126"/>
      <c r="K43" s="126"/>
      <c r="L43" s="43"/>
    </row>
    <row r="44" spans="1:12" ht="21.75" customHeight="1">
      <c r="A44" s="14" t="s">
        <v>6</v>
      </c>
      <c r="B44" s="100" t="s">
        <v>74</v>
      </c>
      <c r="C44" s="101"/>
      <c r="D44" s="17">
        <v>277200</v>
      </c>
      <c r="E44" s="17"/>
      <c r="F44" s="88">
        <f>D44+E44</f>
        <v>277200</v>
      </c>
      <c r="G44" s="89"/>
      <c r="I44" s="126"/>
      <c r="J44" s="126"/>
      <c r="K44" s="126"/>
      <c r="L44" s="43"/>
    </row>
    <row r="45" spans="1:12" ht="32.25" customHeight="1">
      <c r="A45" s="14" t="s">
        <v>8</v>
      </c>
      <c r="B45" s="100" t="s">
        <v>75</v>
      </c>
      <c r="C45" s="101"/>
      <c r="D45" s="17">
        <f>74600-20000</f>
        <v>54600</v>
      </c>
      <c r="E45" s="17"/>
      <c r="F45" s="88">
        <f>D45+E45</f>
        <v>54600</v>
      </c>
      <c r="G45" s="89"/>
      <c r="I45" s="43"/>
      <c r="J45" s="43"/>
      <c r="K45" s="43"/>
      <c r="L45" s="43"/>
    </row>
    <row r="46" spans="1:12" ht="21.75" customHeight="1">
      <c r="A46" s="102" t="s">
        <v>20</v>
      </c>
      <c r="B46" s="103"/>
      <c r="C46" s="104"/>
      <c r="D46" s="18">
        <f>SUM(D42:D45)</f>
        <v>808000</v>
      </c>
      <c r="E46" s="18">
        <f>SUM(E42:E45)</f>
        <v>0</v>
      </c>
      <c r="F46" s="110">
        <f>SUM(F42:G45)</f>
        <v>808000</v>
      </c>
      <c r="G46" s="111"/>
      <c r="I46" s="43"/>
      <c r="J46" s="43"/>
      <c r="K46" s="43"/>
      <c r="L46" s="43"/>
    </row>
    <row r="47" spans="1:12" ht="15.75" hidden="1">
      <c r="A47" s="4"/>
      <c r="I47" s="43"/>
      <c r="J47" s="43"/>
      <c r="K47" s="43"/>
      <c r="L47" s="43"/>
    </row>
    <row r="48" spans="1:8" ht="15.75">
      <c r="A48" s="121" t="s">
        <v>23</v>
      </c>
      <c r="B48" s="108" t="s">
        <v>98</v>
      </c>
      <c r="C48" s="108"/>
      <c r="D48" s="108"/>
      <c r="E48" s="108"/>
      <c r="F48" s="108"/>
      <c r="G48" s="108"/>
      <c r="H48" s="108"/>
    </row>
    <row r="49" ht="12" customHeight="1">
      <c r="A49" s="121"/>
    </row>
    <row r="50" ht="11.25" customHeight="1" hidden="1">
      <c r="A50" s="4"/>
    </row>
    <row r="51" spans="1:6" ht="21" customHeight="1">
      <c r="A51" s="4"/>
      <c r="F51" s="44" t="s">
        <v>92</v>
      </c>
    </row>
    <row r="52" spans="1:6" ht="31.5">
      <c r="A52" s="49" t="s">
        <v>12</v>
      </c>
      <c r="B52" s="92" t="s">
        <v>22</v>
      </c>
      <c r="C52" s="93"/>
      <c r="D52" s="49" t="s">
        <v>18</v>
      </c>
      <c r="E52" s="49" t="s">
        <v>19</v>
      </c>
      <c r="F52" s="49" t="s">
        <v>20</v>
      </c>
    </row>
    <row r="53" spans="1:6" ht="15.75">
      <c r="A53" s="49">
        <v>1</v>
      </c>
      <c r="B53" s="92">
        <v>2</v>
      </c>
      <c r="C53" s="93"/>
      <c r="D53" s="49">
        <v>3</v>
      </c>
      <c r="E53" s="49">
        <v>4</v>
      </c>
      <c r="F53" s="49">
        <v>5</v>
      </c>
    </row>
    <row r="54" spans="1:6" ht="31.5" customHeight="1">
      <c r="A54" s="73" t="s">
        <v>3</v>
      </c>
      <c r="B54" s="119" t="s">
        <v>89</v>
      </c>
      <c r="C54" s="120"/>
      <c r="D54" s="36">
        <f>221100+49000</f>
        <v>270100</v>
      </c>
      <c r="E54" s="36"/>
      <c r="F54" s="36">
        <f>D54</f>
        <v>270100</v>
      </c>
    </row>
    <row r="55" spans="1:6" ht="48" customHeight="1">
      <c r="A55" s="73" t="s">
        <v>5</v>
      </c>
      <c r="B55" s="119" t="s">
        <v>121</v>
      </c>
      <c r="C55" s="120"/>
      <c r="D55" s="36">
        <v>206100</v>
      </c>
      <c r="E55" s="36"/>
      <c r="F55" s="36">
        <f>D55</f>
        <v>206100</v>
      </c>
    </row>
    <row r="56" spans="1:6" ht="18" customHeight="1">
      <c r="A56" s="102" t="s">
        <v>20</v>
      </c>
      <c r="B56" s="103"/>
      <c r="C56" s="104"/>
      <c r="D56" s="37">
        <f>D54+D55</f>
        <v>476200</v>
      </c>
      <c r="E56" s="37">
        <f>E54+E55</f>
        <v>0</v>
      </c>
      <c r="F56" s="37">
        <f>F54+F55</f>
        <v>476200</v>
      </c>
    </row>
    <row r="57" ht="12" customHeight="1">
      <c r="A57" s="4"/>
    </row>
    <row r="58" spans="1:8" ht="15.75">
      <c r="A58" s="48" t="s">
        <v>95</v>
      </c>
      <c r="B58" s="108" t="s">
        <v>99</v>
      </c>
      <c r="C58" s="108"/>
      <c r="D58" s="108"/>
      <c r="E58" s="108"/>
      <c r="F58" s="108"/>
      <c r="G58" s="108"/>
      <c r="H58" s="108"/>
    </row>
    <row r="59" ht="15.75">
      <c r="A59" s="4"/>
    </row>
    <row r="60" spans="1:8" ht="22.5" customHeight="1">
      <c r="A60" s="34" t="s">
        <v>12</v>
      </c>
      <c r="B60" s="92" t="s">
        <v>24</v>
      </c>
      <c r="C60" s="93"/>
      <c r="D60" s="34" t="s">
        <v>25</v>
      </c>
      <c r="E60" s="34" t="s">
        <v>26</v>
      </c>
      <c r="F60" s="34" t="s">
        <v>18</v>
      </c>
      <c r="G60" s="34" t="s">
        <v>19</v>
      </c>
      <c r="H60" s="34" t="s">
        <v>20</v>
      </c>
    </row>
    <row r="61" spans="1:8" ht="15" customHeight="1">
      <c r="A61" s="34">
        <v>1</v>
      </c>
      <c r="B61" s="92">
        <v>2</v>
      </c>
      <c r="C61" s="93"/>
      <c r="D61" s="34">
        <v>3</v>
      </c>
      <c r="E61" s="34">
        <v>4</v>
      </c>
      <c r="F61" s="34">
        <v>5</v>
      </c>
      <c r="G61" s="34">
        <v>6</v>
      </c>
      <c r="H61" s="34">
        <v>7</v>
      </c>
    </row>
    <row r="62" spans="1:8" ht="75.75" customHeight="1">
      <c r="A62" s="20" t="s">
        <v>3</v>
      </c>
      <c r="B62" s="82" t="s">
        <v>109</v>
      </c>
      <c r="C62" s="83"/>
      <c r="D62" s="28" t="s">
        <v>69</v>
      </c>
      <c r="E62" s="34"/>
      <c r="F62" s="23">
        <f>221100+49000</f>
        <v>270100</v>
      </c>
      <c r="G62" s="23"/>
      <c r="H62" s="23">
        <f>F62</f>
        <v>270100</v>
      </c>
    </row>
    <row r="63" spans="1:8" ht="15.75">
      <c r="A63" s="15"/>
      <c r="B63" s="114" t="s">
        <v>27</v>
      </c>
      <c r="C63" s="115"/>
      <c r="D63" s="28"/>
      <c r="E63" s="34"/>
      <c r="F63" s="24"/>
      <c r="G63" s="24"/>
      <c r="H63" s="24"/>
    </row>
    <row r="64" spans="1:9" ht="31.5">
      <c r="A64" s="15"/>
      <c r="B64" s="105" t="s">
        <v>81</v>
      </c>
      <c r="C64" s="106"/>
      <c r="D64" s="28" t="s">
        <v>69</v>
      </c>
      <c r="E64" s="19" t="s">
        <v>65</v>
      </c>
      <c r="F64" s="56">
        <v>13127</v>
      </c>
      <c r="G64" s="57"/>
      <c r="H64" s="56">
        <f>F64</f>
        <v>13127</v>
      </c>
      <c r="I64" s="42"/>
    </row>
    <row r="65" spans="1:8" ht="31.5">
      <c r="A65" s="15"/>
      <c r="B65" s="105" t="s">
        <v>82</v>
      </c>
      <c r="C65" s="106"/>
      <c r="D65" s="28" t="s">
        <v>69</v>
      </c>
      <c r="E65" s="19" t="s">
        <v>65</v>
      </c>
      <c r="F65" s="56">
        <v>22347</v>
      </c>
      <c r="G65" s="57"/>
      <c r="H65" s="56">
        <f aca="true" t="shared" si="0" ref="H65:H73">F65</f>
        <v>22347</v>
      </c>
    </row>
    <row r="66" spans="1:8" ht="31.5">
      <c r="A66" s="15"/>
      <c r="B66" s="105" t="s">
        <v>83</v>
      </c>
      <c r="C66" s="106"/>
      <c r="D66" s="28" t="s">
        <v>69</v>
      </c>
      <c r="E66" s="19" t="s">
        <v>65</v>
      </c>
      <c r="F66" s="56">
        <f>59098+49000</f>
        <v>108098</v>
      </c>
      <c r="G66" s="57"/>
      <c r="H66" s="56">
        <f t="shared" si="0"/>
        <v>108098</v>
      </c>
    </row>
    <row r="67" spans="1:8" ht="31.5">
      <c r="A67" s="15"/>
      <c r="B67" s="105" t="s">
        <v>84</v>
      </c>
      <c r="C67" s="106"/>
      <c r="D67" s="28" t="s">
        <v>69</v>
      </c>
      <c r="E67" s="19" t="s">
        <v>65</v>
      </c>
      <c r="F67" s="56">
        <v>64430</v>
      </c>
      <c r="G67" s="57"/>
      <c r="H67" s="56">
        <f t="shared" si="0"/>
        <v>64430</v>
      </c>
    </row>
    <row r="68" spans="1:9" ht="31.5" customHeight="1">
      <c r="A68" s="15"/>
      <c r="B68" s="105" t="s">
        <v>90</v>
      </c>
      <c r="C68" s="106"/>
      <c r="D68" s="28" t="s">
        <v>69</v>
      </c>
      <c r="E68" s="19" t="s">
        <v>65</v>
      </c>
      <c r="F68" s="56">
        <v>62098</v>
      </c>
      <c r="G68" s="57"/>
      <c r="H68" s="56">
        <f t="shared" si="0"/>
        <v>62098</v>
      </c>
      <c r="I68" s="60"/>
    </row>
    <row r="69" spans="1:8" ht="15.75">
      <c r="A69" s="15"/>
      <c r="B69" s="82" t="s">
        <v>28</v>
      </c>
      <c r="C69" s="83"/>
      <c r="D69" s="28"/>
      <c r="E69" s="19" t="s">
        <v>68</v>
      </c>
      <c r="F69" s="30"/>
      <c r="G69" s="29"/>
      <c r="H69" s="24"/>
    </row>
    <row r="70" spans="1:8" ht="31.5" customHeight="1">
      <c r="A70" s="15"/>
      <c r="B70" s="98" t="s">
        <v>80</v>
      </c>
      <c r="C70" s="99"/>
      <c r="D70" s="28" t="s">
        <v>67</v>
      </c>
      <c r="E70" s="19" t="s">
        <v>65</v>
      </c>
      <c r="F70" s="28">
        <v>84</v>
      </c>
      <c r="G70" s="29"/>
      <c r="H70" s="24">
        <f t="shared" si="0"/>
        <v>84</v>
      </c>
    </row>
    <row r="71" spans="1:8" ht="29.25" customHeight="1">
      <c r="A71" s="15"/>
      <c r="B71" s="98" t="s">
        <v>79</v>
      </c>
      <c r="C71" s="99"/>
      <c r="D71" s="28" t="s">
        <v>70</v>
      </c>
      <c r="E71" s="19" t="s">
        <v>65</v>
      </c>
      <c r="F71" s="28">
        <v>2</v>
      </c>
      <c r="G71" s="29"/>
      <c r="H71" s="24">
        <f t="shared" si="0"/>
        <v>2</v>
      </c>
    </row>
    <row r="72" spans="1:8" ht="15.75">
      <c r="A72" s="15"/>
      <c r="B72" s="82" t="s">
        <v>29</v>
      </c>
      <c r="C72" s="83"/>
      <c r="D72" s="28"/>
      <c r="E72" s="19" t="s">
        <v>68</v>
      </c>
      <c r="F72" s="30"/>
      <c r="G72" s="29"/>
      <c r="H72" s="24"/>
    </row>
    <row r="73" spans="1:8" ht="29.25" customHeight="1">
      <c r="A73" s="15"/>
      <c r="B73" s="80" t="s">
        <v>78</v>
      </c>
      <c r="C73" s="81"/>
      <c r="D73" s="28" t="s">
        <v>67</v>
      </c>
      <c r="E73" s="19" t="s">
        <v>65</v>
      </c>
      <c r="F73" s="38">
        <v>1</v>
      </c>
      <c r="G73" s="29"/>
      <c r="H73" s="24">
        <f t="shared" si="0"/>
        <v>1</v>
      </c>
    </row>
    <row r="74" spans="1:8" ht="21" customHeight="1">
      <c r="A74" s="15"/>
      <c r="B74" s="82" t="s">
        <v>30</v>
      </c>
      <c r="C74" s="83"/>
      <c r="D74" s="28"/>
      <c r="E74" s="19" t="s">
        <v>68</v>
      </c>
      <c r="F74" s="31"/>
      <c r="G74" s="29"/>
      <c r="H74" s="24"/>
    </row>
    <row r="75" spans="1:8" ht="31.5" customHeight="1">
      <c r="A75" s="41"/>
      <c r="B75" s="80" t="s">
        <v>105</v>
      </c>
      <c r="C75" s="81"/>
      <c r="D75" s="28" t="s">
        <v>66</v>
      </c>
      <c r="E75" s="19" t="s">
        <v>65</v>
      </c>
      <c r="F75" s="28">
        <v>100</v>
      </c>
      <c r="G75" s="29"/>
      <c r="H75" s="19">
        <f>F75+G75</f>
        <v>100</v>
      </c>
    </row>
    <row r="76" spans="1:8" ht="30.75" customHeight="1">
      <c r="A76" s="20" t="s">
        <v>5</v>
      </c>
      <c r="B76" s="94" t="s">
        <v>85</v>
      </c>
      <c r="C76" s="95"/>
      <c r="D76" s="28" t="s">
        <v>69</v>
      </c>
      <c r="E76" s="19"/>
      <c r="F76" s="23">
        <v>206100</v>
      </c>
      <c r="G76" s="23"/>
      <c r="H76" s="23">
        <f>F76</f>
        <v>206100</v>
      </c>
    </row>
    <row r="77" spans="1:8" ht="14.25" customHeight="1">
      <c r="A77" s="15"/>
      <c r="B77" s="84" t="s">
        <v>27</v>
      </c>
      <c r="C77" s="85"/>
      <c r="D77" s="32"/>
      <c r="E77" s="19" t="s">
        <v>68</v>
      </c>
      <c r="F77" s="24"/>
      <c r="G77" s="24"/>
      <c r="H77" s="24"/>
    </row>
    <row r="78" spans="1:8" ht="28.5" customHeight="1">
      <c r="A78" s="15"/>
      <c r="B78" s="96" t="s">
        <v>106</v>
      </c>
      <c r="C78" s="97"/>
      <c r="D78" s="19" t="s">
        <v>71</v>
      </c>
      <c r="E78" s="19" t="s">
        <v>65</v>
      </c>
      <c r="F78" s="19">
        <v>300</v>
      </c>
      <c r="G78" s="24"/>
      <c r="H78" s="24">
        <f>F78</f>
        <v>300</v>
      </c>
    </row>
    <row r="79" spans="1:8" ht="15.75">
      <c r="A79" s="15"/>
      <c r="B79" s="82" t="s">
        <v>28</v>
      </c>
      <c r="C79" s="83"/>
      <c r="D79" s="28"/>
      <c r="E79" s="19" t="s">
        <v>68</v>
      </c>
      <c r="F79" s="19"/>
      <c r="G79" s="24"/>
      <c r="H79" s="24"/>
    </row>
    <row r="80" spans="1:8" ht="28.5" customHeight="1">
      <c r="A80" s="15"/>
      <c r="B80" s="98" t="s">
        <v>86</v>
      </c>
      <c r="C80" s="99"/>
      <c r="D80" s="28" t="s">
        <v>87</v>
      </c>
      <c r="E80" s="19" t="s">
        <v>65</v>
      </c>
      <c r="F80" s="75">
        <v>17496</v>
      </c>
      <c r="G80" s="56"/>
      <c r="H80" s="56">
        <f>F80</f>
        <v>17496</v>
      </c>
    </row>
    <row r="81" spans="1:8" ht="28.5" customHeight="1">
      <c r="A81" s="15"/>
      <c r="B81" s="98" t="s">
        <v>88</v>
      </c>
      <c r="C81" s="99"/>
      <c r="D81" s="28" t="s">
        <v>71</v>
      </c>
      <c r="E81" s="19" t="s">
        <v>65</v>
      </c>
      <c r="F81" s="19">
        <v>300</v>
      </c>
      <c r="G81" s="24"/>
      <c r="H81" s="24"/>
    </row>
    <row r="82" spans="1:8" ht="15.75">
      <c r="A82" s="15"/>
      <c r="B82" s="82" t="s">
        <v>29</v>
      </c>
      <c r="C82" s="83"/>
      <c r="D82" s="28"/>
      <c r="E82" s="19" t="s">
        <v>68</v>
      </c>
      <c r="F82" s="24"/>
      <c r="G82" s="24"/>
      <c r="H82" s="24"/>
    </row>
    <row r="83" spans="1:8" ht="27" customHeight="1">
      <c r="A83" s="15"/>
      <c r="B83" s="98" t="s">
        <v>76</v>
      </c>
      <c r="C83" s="99"/>
      <c r="D83" s="28" t="s">
        <v>69</v>
      </c>
      <c r="E83" s="19" t="s">
        <v>65</v>
      </c>
      <c r="F83" s="31">
        <f>F76/F80</f>
        <v>11.779835390946502</v>
      </c>
      <c r="G83" s="24"/>
      <c r="H83" s="25">
        <f>F83</f>
        <v>11.779835390946502</v>
      </c>
    </row>
    <row r="84" spans="1:8" ht="27" customHeight="1">
      <c r="A84" s="15"/>
      <c r="B84" s="98" t="s">
        <v>77</v>
      </c>
      <c r="C84" s="99"/>
      <c r="D84" s="28" t="s">
        <v>69</v>
      </c>
      <c r="E84" s="19" t="s">
        <v>65</v>
      </c>
      <c r="F84" s="31">
        <f>F76/F81</f>
        <v>687</v>
      </c>
      <c r="G84" s="24"/>
      <c r="H84" s="25">
        <f>F84</f>
        <v>687</v>
      </c>
    </row>
    <row r="85" spans="1:8" ht="15.75" customHeight="1">
      <c r="A85" s="15"/>
      <c r="B85" s="82" t="s">
        <v>30</v>
      </c>
      <c r="C85" s="83"/>
      <c r="D85" s="28"/>
      <c r="E85" s="19" t="s">
        <v>68</v>
      </c>
      <c r="F85" s="30"/>
      <c r="G85" s="24"/>
      <c r="H85" s="25"/>
    </row>
    <row r="86" spans="1:8" ht="30" customHeight="1">
      <c r="A86" s="15"/>
      <c r="B86" s="112" t="s">
        <v>108</v>
      </c>
      <c r="C86" s="113"/>
      <c r="D86" s="28" t="s">
        <v>66</v>
      </c>
      <c r="E86" s="19"/>
      <c r="F86" s="31">
        <v>100</v>
      </c>
      <c r="G86" s="24"/>
      <c r="H86" s="25">
        <f>F86</f>
        <v>100</v>
      </c>
    </row>
    <row r="87" spans="1:8" ht="21" customHeight="1">
      <c r="A87" s="20" t="s">
        <v>6</v>
      </c>
      <c r="B87" s="82" t="s">
        <v>74</v>
      </c>
      <c r="C87" s="83"/>
      <c r="D87" s="28" t="s">
        <v>69</v>
      </c>
      <c r="E87" s="19"/>
      <c r="F87" s="23">
        <v>277200</v>
      </c>
      <c r="G87" s="23"/>
      <c r="H87" s="23">
        <f>F87</f>
        <v>277200</v>
      </c>
    </row>
    <row r="88" spans="1:8" ht="15" customHeight="1">
      <c r="A88" s="15"/>
      <c r="B88" s="84" t="s">
        <v>27</v>
      </c>
      <c r="C88" s="85"/>
      <c r="D88" s="32"/>
      <c r="E88" s="19" t="s">
        <v>68</v>
      </c>
      <c r="F88" s="24"/>
      <c r="G88" s="24"/>
      <c r="H88" s="24"/>
    </row>
    <row r="89" spans="1:8" ht="12.75" customHeight="1">
      <c r="A89" s="15"/>
      <c r="B89" s="86"/>
      <c r="C89" s="87"/>
      <c r="D89" s="35"/>
      <c r="E89" s="19"/>
      <c r="F89" s="19"/>
      <c r="G89" s="24"/>
      <c r="H89" s="24"/>
    </row>
    <row r="90" spans="1:8" ht="15" customHeight="1">
      <c r="A90" s="15"/>
      <c r="B90" s="84" t="s">
        <v>28</v>
      </c>
      <c r="C90" s="85"/>
      <c r="D90" s="28"/>
      <c r="E90" s="19" t="s">
        <v>68</v>
      </c>
      <c r="F90" s="24"/>
      <c r="G90" s="24"/>
      <c r="H90" s="24"/>
    </row>
    <row r="91" spans="1:8" ht="15" customHeight="1">
      <c r="A91" s="15"/>
      <c r="B91" s="86"/>
      <c r="C91" s="87"/>
      <c r="D91" s="35"/>
      <c r="E91" s="19"/>
      <c r="F91" s="19"/>
      <c r="G91" s="24"/>
      <c r="H91" s="24"/>
    </row>
    <row r="92" spans="1:8" ht="15" customHeight="1">
      <c r="A92" s="15"/>
      <c r="B92" s="84" t="s">
        <v>29</v>
      </c>
      <c r="C92" s="85"/>
      <c r="D92" s="28"/>
      <c r="E92" s="19" t="s">
        <v>68</v>
      </c>
      <c r="F92" s="24"/>
      <c r="G92" s="24"/>
      <c r="H92" s="24"/>
    </row>
    <row r="93" spans="1:8" ht="15" customHeight="1">
      <c r="A93" s="15"/>
      <c r="B93" s="80"/>
      <c r="C93" s="81"/>
      <c r="D93" s="35"/>
      <c r="E93" s="19"/>
      <c r="F93" s="24"/>
      <c r="G93" s="24"/>
      <c r="H93" s="24"/>
    </row>
    <row r="94" spans="1:8" ht="30" customHeight="1">
      <c r="A94" s="20" t="s">
        <v>8</v>
      </c>
      <c r="B94" s="82" t="s">
        <v>75</v>
      </c>
      <c r="C94" s="83"/>
      <c r="D94" s="40" t="s">
        <v>69</v>
      </c>
      <c r="E94" s="40"/>
      <c r="F94" s="23">
        <f>74600-20000</f>
        <v>54600</v>
      </c>
      <c r="G94" s="23"/>
      <c r="H94" s="23">
        <f>F94</f>
        <v>54600</v>
      </c>
    </row>
    <row r="95" spans="1:8" ht="15.75" customHeight="1">
      <c r="A95" s="15"/>
      <c r="B95" s="84" t="s">
        <v>27</v>
      </c>
      <c r="C95" s="85"/>
      <c r="D95" s="32"/>
      <c r="E95" s="19" t="s">
        <v>68</v>
      </c>
      <c r="F95" s="24"/>
      <c r="G95" s="24"/>
      <c r="H95" s="24"/>
    </row>
    <row r="96" spans="1:8" ht="15.75" customHeight="1">
      <c r="A96" s="15"/>
      <c r="B96" s="86"/>
      <c r="C96" s="87"/>
      <c r="D96" s="35"/>
      <c r="E96" s="19"/>
      <c r="F96" s="19"/>
      <c r="G96" s="24"/>
      <c r="H96" s="24"/>
    </row>
    <row r="97" spans="1:8" ht="15.75" customHeight="1">
      <c r="A97" s="15"/>
      <c r="B97" s="84" t="s">
        <v>28</v>
      </c>
      <c r="C97" s="85"/>
      <c r="D97" s="28"/>
      <c r="E97" s="19" t="s">
        <v>68</v>
      </c>
      <c r="F97" s="24"/>
      <c r="G97" s="24"/>
      <c r="H97" s="24"/>
    </row>
    <row r="98" spans="1:8" ht="11.25" customHeight="1">
      <c r="A98" s="15"/>
      <c r="B98" s="86"/>
      <c r="C98" s="87"/>
      <c r="D98" s="35"/>
      <c r="E98" s="19"/>
      <c r="F98" s="19"/>
      <c r="G98" s="24"/>
      <c r="H98" s="24"/>
    </row>
    <row r="99" spans="1:8" ht="15.75" customHeight="1">
      <c r="A99" s="15"/>
      <c r="B99" s="84" t="s">
        <v>29</v>
      </c>
      <c r="C99" s="85"/>
      <c r="D99" s="28"/>
      <c r="E99" s="19" t="s">
        <v>68</v>
      </c>
      <c r="F99" s="24"/>
      <c r="G99" s="24"/>
      <c r="H99" s="24"/>
    </row>
    <row r="100" spans="1:8" ht="15.75" customHeight="1">
      <c r="A100" s="15"/>
      <c r="B100" s="80"/>
      <c r="C100" s="81"/>
      <c r="D100" s="35"/>
      <c r="E100" s="19"/>
      <c r="F100" s="24"/>
      <c r="G100" s="24"/>
      <c r="H100" s="24"/>
    </row>
    <row r="101" ht="11.25" customHeight="1">
      <c r="A101" s="4"/>
    </row>
    <row r="102" spans="1:8" ht="31.5" customHeight="1">
      <c r="A102" s="91" t="s">
        <v>125</v>
      </c>
      <c r="B102" s="91"/>
      <c r="C102" s="91"/>
      <c r="D102" s="91"/>
      <c r="E102" s="10"/>
      <c r="F102" s="26"/>
      <c r="G102" s="109" t="s">
        <v>124</v>
      </c>
      <c r="H102" s="109"/>
    </row>
    <row r="103" spans="1:8" ht="17.25" customHeight="1">
      <c r="A103" s="27"/>
      <c r="B103" s="53"/>
      <c r="C103" s="61"/>
      <c r="E103" s="54" t="s">
        <v>31</v>
      </c>
      <c r="G103" s="90" t="s">
        <v>32</v>
      </c>
      <c r="H103" s="90"/>
    </row>
    <row r="104" spans="1:8" ht="17.25" customHeight="1">
      <c r="A104" s="107" t="s">
        <v>33</v>
      </c>
      <c r="B104" s="107"/>
      <c r="C104" s="62"/>
      <c r="D104" s="58"/>
      <c r="E104" s="54"/>
      <c r="G104" s="59"/>
      <c r="H104" s="59"/>
    </row>
    <row r="105" spans="1:5" ht="15.75" customHeight="1">
      <c r="A105" s="108" t="s">
        <v>110</v>
      </c>
      <c r="B105" s="108"/>
      <c r="C105" s="108"/>
      <c r="D105" s="108"/>
      <c r="E105" s="53"/>
    </row>
    <row r="106" spans="1:9" ht="35.25" customHeight="1">
      <c r="A106" s="116" t="s">
        <v>111</v>
      </c>
      <c r="B106" s="116"/>
      <c r="C106" s="116"/>
      <c r="D106" s="116"/>
      <c r="E106" s="10"/>
      <c r="F106" s="26"/>
      <c r="G106" s="109" t="s">
        <v>62</v>
      </c>
      <c r="H106" s="109"/>
      <c r="I106" s="60">
        <f>H62+H76+H87+H94</f>
        <v>808000</v>
      </c>
    </row>
    <row r="107" spans="1:8" ht="15.75">
      <c r="A107" s="52"/>
      <c r="B107" s="53"/>
      <c r="C107" s="61"/>
      <c r="D107" s="53"/>
      <c r="E107" s="54" t="s">
        <v>31</v>
      </c>
      <c r="G107" s="90" t="s">
        <v>32</v>
      </c>
      <c r="H107" s="90"/>
    </row>
    <row r="108" spans="2:4" ht="15.75">
      <c r="B108" s="21" t="s">
        <v>96</v>
      </c>
      <c r="D108" s="55"/>
    </row>
    <row r="109" ht="10.5" customHeight="1">
      <c r="D109" s="55"/>
    </row>
    <row r="110" ht="15.75">
      <c r="B110" s="21" t="s">
        <v>97</v>
      </c>
    </row>
  </sheetData>
  <sheetProtection/>
  <mergeCells count="102">
    <mergeCell ref="B75:C75"/>
    <mergeCell ref="B69:C69"/>
    <mergeCell ref="B70:C70"/>
    <mergeCell ref="B71:C71"/>
    <mergeCell ref="B72:C72"/>
    <mergeCell ref="B73:C73"/>
    <mergeCell ref="B74:C74"/>
    <mergeCell ref="E22:F22"/>
    <mergeCell ref="B40:C40"/>
    <mergeCell ref="B41:C41"/>
    <mergeCell ref="B42:C42"/>
    <mergeCell ref="B43:C43"/>
    <mergeCell ref="B44:C44"/>
    <mergeCell ref="B36:H36"/>
    <mergeCell ref="B23:H23"/>
    <mergeCell ref="B24:H24"/>
    <mergeCell ref="F42:G42"/>
    <mergeCell ref="D17:G17"/>
    <mergeCell ref="D18:F18"/>
    <mergeCell ref="C19:C20"/>
    <mergeCell ref="D19:G19"/>
    <mergeCell ref="D20:F20"/>
    <mergeCell ref="E21:F21"/>
    <mergeCell ref="L31:O31"/>
    <mergeCell ref="E1:F1"/>
    <mergeCell ref="E7:F7"/>
    <mergeCell ref="E8:F8"/>
    <mergeCell ref="E9:H9"/>
    <mergeCell ref="E10:H10"/>
    <mergeCell ref="E11:H11"/>
    <mergeCell ref="A13:H13"/>
    <mergeCell ref="A14:H14"/>
    <mergeCell ref="A17:A18"/>
    <mergeCell ref="B27:H27"/>
    <mergeCell ref="B29:H29"/>
    <mergeCell ref="B28:H28"/>
    <mergeCell ref="I43:K43"/>
    <mergeCell ref="I44:K44"/>
    <mergeCell ref="F44:G44"/>
    <mergeCell ref="B35:H35"/>
    <mergeCell ref="B38:H38"/>
    <mergeCell ref="F40:G40"/>
    <mergeCell ref="F43:G43"/>
    <mergeCell ref="A106:D106"/>
    <mergeCell ref="A19:A20"/>
    <mergeCell ref="B26:H26"/>
    <mergeCell ref="B52:C52"/>
    <mergeCell ref="B53:C53"/>
    <mergeCell ref="B54:C54"/>
    <mergeCell ref="B55:C55"/>
    <mergeCell ref="A48:A49"/>
    <mergeCell ref="B31:H31"/>
    <mergeCell ref="B34:H34"/>
    <mergeCell ref="A56:C56"/>
    <mergeCell ref="B60:C60"/>
    <mergeCell ref="B61:C61"/>
    <mergeCell ref="B62:C62"/>
    <mergeCell ref="B63:C63"/>
    <mergeCell ref="B64:C64"/>
    <mergeCell ref="B65:C65"/>
    <mergeCell ref="B66:C66"/>
    <mergeCell ref="G106:H106"/>
    <mergeCell ref="A105:D105"/>
    <mergeCell ref="B58:H58"/>
    <mergeCell ref="F46:G46"/>
    <mergeCell ref="G102:H102"/>
    <mergeCell ref="B84:C84"/>
    <mergeCell ref="B86:C86"/>
    <mergeCell ref="B87:C87"/>
    <mergeCell ref="B45:C45"/>
    <mergeCell ref="A46:C46"/>
    <mergeCell ref="B67:C67"/>
    <mergeCell ref="B68:C68"/>
    <mergeCell ref="G107:H107"/>
    <mergeCell ref="A104:B104"/>
    <mergeCell ref="B48:H48"/>
    <mergeCell ref="B81:C81"/>
    <mergeCell ref="B82:C82"/>
    <mergeCell ref="B83:C83"/>
    <mergeCell ref="F45:G45"/>
    <mergeCell ref="G103:H103"/>
    <mergeCell ref="A102:D102"/>
    <mergeCell ref="F41:G41"/>
    <mergeCell ref="B76:C76"/>
    <mergeCell ref="B77:C77"/>
    <mergeCell ref="B78:C78"/>
    <mergeCell ref="B79:C79"/>
    <mergeCell ref="B80:C80"/>
    <mergeCell ref="B85:C85"/>
    <mergeCell ref="B88:C88"/>
    <mergeCell ref="B90:C90"/>
    <mergeCell ref="B89:C89"/>
    <mergeCell ref="B91:C91"/>
    <mergeCell ref="B92:C92"/>
    <mergeCell ref="B99:C99"/>
    <mergeCell ref="B100:C100"/>
    <mergeCell ref="B93:C93"/>
    <mergeCell ref="B94:C94"/>
    <mergeCell ref="B95:C95"/>
    <mergeCell ref="B96:C96"/>
    <mergeCell ref="B97:C97"/>
    <mergeCell ref="B98:C98"/>
  </mergeCells>
  <printOptions/>
  <pageMargins left="0.1968503937007874" right="0.07874015748031496" top="0.11811023622047245" bottom="0.07874015748031496" header="0" footer="0"/>
  <pageSetup horizontalDpi="600" verticalDpi="600" orientation="landscape" paperSize="9" r:id="rId1"/>
  <rowBreaks count="4" manualBreakCount="4">
    <brk id="23" max="7" man="1"/>
    <brk id="44" max="7" man="1"/>
    <brk id="68" max="6" man="1"/>
    <brk id="9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9" sqref="O19"/>
    </sheetView>
  </sheetViews>
  <sheetFormatPr defaultColWidth="13.7109375" defaultRowHeight="15"/>
  <cols>
    <col min="1" max="1" width="5.8515625" style="0" customWidth="1"/>
  </cols>
  <sheetData>
    <row r="1" spans="1:13" ht="15.75">
      <c r="A1" s="133" t="s">
        <v>37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3" ht="15.75">
      <c r="A2" s="133" t="s">
        <v>38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3" ht="15.75">
      <c r="A3" s="134" t="s">
        <v>3</v>
      </c>
      <c r="B3" s="5"/>
      <c r="C3" s="1"/>
      <c r="E3" s="142"/>
      <c r="F3" s="142"/>
      <c r="G3" s="142"/>
      <c r="H3" s="142"/>
      <c r="I3" s="142"/>
      <c r="J3" s="142"/>
      <c r="K3" s="142"/>
      <c r="L3" s="142"/>
      <c r="M3" s="142"/>
    </row>
    <row r="4" spans="1:13" ht="15" customHeight="1">
      <c r="A4" s="134"/>
      <c r="B4" s="6" t="s">
        <v>4</v>
      </c>
      <c r="C4" s="1"/>
      <c r="E4" s="143" t="s">
        <v>35</v>
      </c>
      <c r="F4" s="143"/>
      <c r="G4" s="143"/>
      <c r="H4" s="143"/>
      <c r="I4" s="143"/>
      <c r="J4" s="143"/>
      <c r="K4" s="143"/>
      <c r="L4" s="143"/>
      <c r="M4" s="143"/>
    </row>
    <row r="5" spans="1:13" ht="15.75">
      <c r="A5" s="134" t="s">
        <v>5</v>
      </c>
      <c r="B5" s="5"/>
      <c r="C5" s="1"/>
      <c r="E5" s="142"/>
      <c r="F5" s="142"/>
      <c r="G5" s="142"/>
      <c r="H5" s="142"/>
      <c r="I5" s="142"/>
      <c r="J5" s="142"/>
      <c r="K5" s="142"/>
      <c r="L5" s="142"/>
      <c r="M5" s="142"/>
    </row>
    <row r="6" spans="1:13" ht="15" customHeight="1">
      <c r="A6" s="134"/>
      <c r="B6" s="6" t="s">
        <v>4</v>
      </c>
      <c r="C6" s="1"/>
      <c r="E6" s="144" t="s">
        <v>34</v>
      </c>
      <c r="F6" s="144"/>
      <c r="G6" s="144"/>
      <c r="H6" s="144"/>
      <c r="I6" s="144"/>
      <c r="J6" s="144"/>
      <c r="K6" s="144"/>
      <c r="L6" s="144"/>
      <c r="M6" s="144"/>
    </row>
    <row r="7" spans="1:13" ht="15.75">
      <c r="A7" s="134" t="s">
        <v>6</v>
      </c>
      <c r="B7" s="5"/>
      <c r="C7" s="5"/>
      <c r="E7" s="142"/>
      <c r="F7" s="142"/>
      <c r="G7" s="142"/>
      <c r="H7" s="142"/>
      <c r="I7" s="142"/>
      <c r="J7" s="142"/>
      <c r="K7" s="142"/>
      <c r="L7" s="142"/>
      <c r="M7" s="142"/>
    </row>
    <row r="8" spans="1:13" ht="15" customHeight="1">
      <c r="A8" s="134"/>
      <c r="B8" s="7" t="s">
        <v>4</v>
      </c>
      <c r="C8" s="7" t="s">
        <v>7</v>
      </c>
      <c r="E8" s="143" t="s">
        <v>36</v>
      </c>
      <c r="F8" s="143"/>
      <c r="G8" s="143"/>
      <c r="H8" s="143"/>
      <c r="I8" s="143"/>
      <c r="J8" s="143"/>
      <c r="K8" s="143"/>
      <c r="L8" s="143"/>
      <c r="M8" s="143"/>
    </row>
    <row r="9" spans="1:4" ht="15.75">
      <c r="A9" s="134" t="s">
        <v>8</v>
      </c>
      <c r="B9" s="91" t="s">
        <v>39</v>
      </c>
      <c r="C9" s="91"/>
      <c r="D9" s="91"/>
    </row>
    <row r="10" spans="1:4" ht="15.75">
      <c r="A10" s="134"/>
      <c r="B10" s="91" t="s">
        <v>16</v>
      </c>
      <c r="C10" s="91"/>
      <c r="D10" s="91"/>
    </row>
    <row r="11" ht="15.75">
      <c r="A11" s="4"/>
    </row>
    <row r="12" ht="15.75">
      <c r="A12" s="4"/>
    </row>
    <row r="14" spans="2:10" ht="15.75">
      <c r="B14" s="145" t="s">
        <v>40</v>
      </c>
      <c r="C14" s="145"/>
      <c r="D14" s="145"/>
      <c r="E14" s="145" t="s">
        <v>41</v>
      </c>
      <c r="F14" s="145"/>
      <c r="G14" s="145"/>
      <c r="H14" s="145" t="s">
        <v>42</v>
      </c>
      <c r="I14" s="145"/>
      <c r="J14" s="145"/>
    </row>
    <row r="15" spans="2:10" ht="31.5">
      <c r="B15" s="8" t="s">
        <v>43</v>
      </c>
      <c r="C15" s="8" t="s">
        <v>44</v>
      </c>
      <c r="D15" s="8" t="s">
        <v>45</v>
      </c>
      <c r="E15" s="8" t="s">
        <v>43</v>
      </c>
      <c r="F15" s="8" t="s">
        <v>44</v>
      </c>
      <c r="G15" s="8" t="s">
        <v>45</v>
      </c>
      <c r="H15" s="8" t="s">
        <v>43</v>
      </c>
      <c r="I15" s="8" t="s">
        <v>44</v>
      </c>
      <c r="J15" s="8" t="s">
        <v>45</v>
      </c>
    </row>
    <row r="16" spans="2:10" ht="15.75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8">
        <v>8</v>
      </c>
      <c r="J16" s="8">
        <v>9</v>
      </c>
    </row>
    <row r="17" spans="2:10" ht="15.75">
      <c r="B17" s="8"/>
      <c r="C17" s="8"/>
      <c r="D17" s="8"/>
      <c r="E17" s="8"/>
      <c r="F17" s="8"/>
      <c r="G17" s="8"/>
      <c r="H17" s="8"/>
      <c r="I17" s="8"/>
      <c r="J17" s="8"/>
    </row>
    <row r="18" spans="2:10" ht="15.75">
      <c r="B18" s="8"/>
      <c r="C18" s="8"/>
      <c r="D18" s="8"/>
      <c r="E18" s="8"/>
      <c r="F18" s="8"/>
      <c r="G18" s="8"/>
      <c r="H18" s="8"/>
      <c r="I18" s="8"/>
      <c r="J18" s="8"/>
    </row>
    <row r="19" spans="2:10" ht="15.75">
      <c r="B19" s="8"/>
      <c r="C19" s="8"/>
      <c r="D19" s="8"/>
      <c r="E19" s="8"/>
      <c r="F19" s="8"/>
      <c r="G19" s="8"/>
      <c r="H19" s="8"/>
      <c r="I19" s="8"/>
      <c r="J19" s="8"/>
    </row>
    <row r="20" spans="1:10" ht="15.75">
      <c r="A20" s="4"/>
      <c r="B20" s="8"/>
      <c r="C20" s="8"/>
      <c r="D20" s="8"/>
      <c r="E20" s="8"/>
      <c r="F20" s="8"/>
      <c r="G20" s="8"/>
      <c r="H20" s="8"/>
      <c r="I20" s="8"/>
      <c r="J20" s="8"/>
    </row>
    <row r="21" ht="15.75">
      <c r="A21" s="4"/>
    </row>
    <row r="22" spans="1:13" ht="15.75">
      <c r="A22" s="134" t="s">
        <v>9</v>
      </c>
      <c r="B22" s="116" t="s">
        <v>15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</row>
    <row r="23" spans="1:2" ht="15.75">
      <c r="A23" s="134"/>
      <c r="B23" s="1" t="s">
        <v>16</v>
      </c>
    </row>
    <row r="24" ht="15.75">
      <c r="A24" s="4"/>
    </row>
    <row r="25" spans="1:11" ht="79.5" customHeight="1">
      <c r="A25" s="145" t="s">
        <v>55</v>
      </c>
      <c r="B25" s="145" t="s">
        <v>54</v>
      </c>
      <c r="C25" s="145" t="s">
        <v>40</v>
      </c>
      <c r="D25" s="145"/>
      <c r="E25" s="145"/>
      <c r="F25" s="145" t="s">
        <v>41</v>
      </c>
      <c r="G25" s="145"/>
      <c r="H25" s="145"/>
      <c r="I25" s="145" t="s">
        <v>42</v>
      </c>
      <c r="J25" s="145"/>
      <c r="K25" s="145"/>
    </row>
    <row r="26" spans="1:11" ht="31.5">
      <c r="A26" s="145"/>
      <c r="B26" s="145"/>
      <c r="C26" s="8" t="s">
        <v>43</v>
      </c>
      <c r="D26" s="8" t="s">
        <v>44</v>
      </c>
      <c r="E26" s="8" t="s">
        <v>45</v>
      </c>
      <c r="F26" s="8" t="s">
        <v>43</v>
      </c>
      <c r="G26" s="8" t="s">
        <v>44</v>
      </c>
      <c r="H26" s="8" t="s">
        <v>45</v>
      </c>
      <c r="I26" s="8" t="s">
        <v>43</v>
      </c>
      <c r="J26" s="8" t="s">
        <v>44</v>
      </c>
      <c r="K26" s="8" t="s">
        <v>45</v>
      </c>
    </row>
    <row r="27" spans="1:11" ht="15.75">
      <c r="A27" s="8">
        <v>1</v>
      </c>
      <c r="B27" s="8">
        <v>2</v>
      </c>
      <c r="C27" s="8">
        <v>3</v>
      </c>
      <c r="D27" s="8">
        <v>4</v>
      </c>
      <c r="E27" s="8">
        <v>5</v>
      </c>
      <c r="F27" s="8">
        <v>6</v>
      </c>
      <c r="G27" s="8">
        <v>7</v>
      </c>
      <c r="H27" s="8">
        <v>8</v>
      </c>
      <c r="I27" s="8">
        <v>9</v>
      </c>
      <c r="J27" s="8">
        <v>10</v>
      </c>
      <c r="K27" s="8">
        <v>11</v>
      </c>
    </row>
    <row r="28" spans="1:11" ht="15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</row>
    <row r="29" spans="1:11" ht="15.7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</row>
    <row r="30" spans="1:11" ht="15.75">
      <c r="A30" s="8"/>
      <c r="B30" s="9"/>
      <c r="C30" s="8"/>
      <c r="D30" s="8"/>
      <c r="E30" s="8"/>
      <c r="F30" s="8"/>
      <c r="G30" s="8"/>
      <c r="H30" s="8"/>
      <c r="I30" s="8"/>
      <c r="J30" s="8"/>
      <c r="K30" s="8"/>
    </row>
    <row r="31" spans="1:11" ht="15.75">
      <c r="A31" s="8"/>
      <c r="B31" s="9" t="s">
        <v>20</v>
      </c>
      <c r="C31" s="8"/>
      <c r="D31" s="8"/>
      <c r="E31" s="8"/>
      <c r="F31" s="8"/>
      <c r="G31" s="8"/>
      <c r="H31" s="8"/>
      <c r="I31" s="8"/>
      <c r="J31" s="8"/>
      <c r="K31" s="8"/>
    </row>
    <row r="32" spans="1:11" ht="15.75">
      <c r="A32" s="145" t="s">
        <v>46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</row>
    <row r="33" ht="15.75">
      <c r="A33" s="4"/>
    </row>
    <row r="34" ht="15.75">
      <c r="A34" s="4"/>
    </row>
    <row r="35" spans="1:13" ht="15.75">
      <c r="A35" s="134" t="s">
        <v>10</v>
      </c>
      <c r="B35" s="116" t="s">
        <v>47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</row>
    <row r="36" spans="1:2" ht="15.75">
      <c r="A36" s="134"/>
      <c r="B36" s="1" t="s">
        <v>16</v>
      </c>
    </row>
    <row r="37" ht="15.75">
      <c r="A37" s="4"/>
    </row>
    <row r="38" ht="15.75">
      <c r="A38" s="4"/>
    </row>
    <row r="39" spans="2:11" ht="15.75">
      <c r="B39" s="145" t="s">
        <v>22</v>
      </c>
      <c r="C39" s="145" t="s">
        <v>40</v>
      </c>
      <c r="D39" s="145"/>
      <c r="E39" s="145"/>
      <c r="F39" s="145" t="s">
        <v>41</v>
      </c>
      <c r="G39" s="145"/>
      <c r="H39" s="145"/>
      <c r="I39" s="145" t="s">
        <v>42</v>
      </c>
      <c r="J39" s="145"/>
      <c r="K39" s="145"/>
    </row>
    <row r="40" spans="2:11" ht="41.25" customHeight="1">
      <c r="B40" s="145"/>
      <c r="C40" s="8" t="s">
        <v>43</v>
      </c>
      <c r="D40" s="8" t="s">
        <v>44</v>
      </c>
      <c r="E40" s="8" t="s">
        <v>45</v>
      </c>
      <c r="F40" s="8" t="s">
        <v>43</v>
      </c>
      <c r="G40" s="8" t="s">
        <v>44</v>
      </c>
      <c r="H40" s="8" t="s">
        <v>45</v>
      </c>
      <c r="I40" s="8" t="s">
        <v>43</v>
      </c>
      <c r="J40" s="8" t="s">
        <v>44</v>
      </c>
      <c r="K40" s="8" t="s">
        <v>45</v>
      </c>
    </row>
    <row r="41" spans="2:11" ht="15.75">
      <c r="B41" s="8">
        <v>1</v>
      </c>
      <c r="C41" s="8">
        <v>2</v>
      </c>
      <c r="D41" s="8">
        <v>3</v>
      </c>
      <c r="E41" s="8">
        <v>4</v>
      </c>
      <c r="F41" s="8">
        <v>5</v>
      </c>
      <c r="G41" s="8">
        <v>6</v>
      </c>
      <c r="H41" s="8">
        <v>7</v>
      </c>
      <c r="I41" s="8">
        <v>8</v>
      </c>
      <c r="J41" s="8">
        <v>9</v>
      </c>
      <c r="K41" s="8">
        <v>10</v>
      </c>
    </row>
    <row r="42" spans="2:11" ht="15.75">
      <c r="B42" s="9"/>
      <c r="C42" s="8"/>
      <c r="D42" s="8"/>
      <c r="E42" s="8"/>
      <c r="F42" s="8"/>
      <c r="G42" s="8"/>
      <c r="H42" s="8"/>
      <c r="I42" s="8"/>
      <c r="J42" s="8"/>
      <c r="K42" s="8"/>
    </row>
    <row r="43" spans="2:11" ht="15.75">
      <c r="B43" s="9"/>
      <c r="C43" s="8"/>
      <c r="D43" s="8"/>
      <c r="E43" s="8"/>
      <c r="F43" s="8"/>
      <c r="G43" s="8"/>
      <c r="H43" s="8"/>
      <c r="I43" s="8"/>
      <c r="J43" s="8"/>
      <c r="K43" s="8"/>
    </row>
    <row r="44" spans="2:11" ht="15.75">
      <c r="B44" s="9" t="s">
        <v>20</v>
      </c>
      <c r="C44" s="8"/>
      <c r="D44" s="8"/>
      <c r="E44" s="8"/>
      <c r="F44" s="8"/>
      <c r="G44" s="8"/>
      <c r="H44" s="8"/>
      <c r="I44" s="8"/>
      <c r="J44" s="8"/>
      <c r="K44" s="8"/>
    </row>
    <row r="45" spans="2:11" ht="15.75">
      <c r="B45" s="145" t="s">
        <v>46</v>
      </c>
      <c r="C45" s="145"/>
      <c r="D45" s="145"/>
      <c r="E45" s="145"/>
      <c r="F45" s="145"/>
      <c r="G45" s="145"/>
      <c r="H45" s="145"/>
      <c r="I45" s="145"/>
      <c r="J45" s="145"/>
      <c r="K45" s="145"/>
    </row>
    <row r="46" ht="15.75">
      <c r="A46" s="4"/>
    </row>
    <row r="47" ht="15.75">
      <c r="A47" s="4"/>
    </row>
    <row r="48" spans="1:13" ht="15.75">
      <c r="A48" s="3" t="s">
        <v>11</v>
      </c>
      <c r="B48" s="116" t="s">
        <v>48</v>
      </c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</row>
    <row r="49" ht="15.75">
      <c r="A49" s="4"/>
    </row>
    <row r="50" ht="15.75">
      <c r="A50" s="4"/>
    </row>
    <row r="51" spans="1:13" ht="31.5" customHeight="1">
      <c r="A51" s="145" t="s">
        <v>56</v>
      </c>
      <c r="B51" s="145" t="s">
        <v>49</v>
      </c>
      <c r="C51" s="145" t="s">
        <v>25</v>
      </c>
      <c r="D51" s="145" t="s">
        <v>26</v>
      </c>
      <c r="E51" s="145" t="s">
        <v>40</v>
      </c>
      <c r="F51" s="145"/>
      <c r="G51" s="145"/>
      <c r="H51" s="145" t="s">
        <v>50</v>
      </c>
      <c r="I51" s="145"/>
      <c r="J51" s="145"/>
      <c r="K51" s="145" t="s">
        <v>42</v>
      </c>
      <c r="L51" s="145"/>
      <c r="M51" s="145"/>
    </row>
    <row r="52" spans="1:13" ht="15.75" customHeight="1">
      <c r="A52" s="145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</row>
    <row r="53" spans="1:13" ht="31.5">
      <c r="A53" s="145"/>
      <c r="B53" s="145"/>
      <c r="C53" s="145"/>
      <c r="D53" s="145"/>
      <c r="E53" s="8" t="s">
        <v>43</v>
      </c>
      <c r="F53" s="8" t="s">
        <v>44</v>
      </c>
      <c r="G53" s="8" t="s">
        <v>45</v>
      </c>
      <c r="H53" s="8" t="s">
        <v>43</v>
      </c>
      <c r="I53" s="8" t="s">
        <v>44</v>
      </c>
      <c r="J53" s="8" t="s">
        <v>45</v>
      </c>
      <c r="K53" s="8" t="s">
        <v>43</v>
      </c>
      <c r="L53" s="8" t="s">
        <v>44</v>
      </c>
      <c r="M53" s="8" t="s">
        <v>45</v>
      </c>
    </row>
    <row r="54" spans="1:13" ht="15.75">
      <c r="A54" s="8">
        <v>1</v>
      </c>
      <c r="B54" s="8">
        <v>2</v>
      </c>
      <c r="C54" s="8">
        <v>3</v>
      </c>
      <c r="D54" s="8">
        <v>4</v>
      </c>
      <c r="E54" s="8">
        <v>5</v>
      </c>
      <c r="F54" s="8">
        <v>6</v>
      </c>
      <c r="G54" s="8">
        <v>7</v>
      </c>
      <c r="H54" s="8">
        <v>8</v>
      </c>
      <c r="I54" s="8">
        <v>9</v>
      </c>
      <c r="J54" s="8">
        <v>10</v>
      </c>
      <c r="K54" s="8">
        <v>11</v>
      </c>
      <c r="L54" s="8">
        <v>12</v>
      </c>
      <c r="M54" s="8">
        <v>13</v>
      </c>
    </row>
    <row r="55" spans="1:13" ht="15.75">
      <c r="A55" s="8">
        <v>1</v>
      </c>
      <c r="B55" s="9" t="s">
        <v>27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5.75">
      <c r="A56" s="8"/>
      <c r="B56" s="11" t="s">
        <v>51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5.75">
      <c r="A57" s="145" t="s">
        <v>52</v>
      </c>
      <c r="B57" s="145"/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5"/>
    </row>
    <row r="58" spans="1:13" ht="15.75">
      <c r="A58" s="8">
        <v>2</v>
      </c>
      <c r="B58" s="9" t="s">
        <v>28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5.75">
      <c r="A59" s="8"/>
      <c r="B59" s="11" t="s">
        <v>51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5.75">
      <c r="A60" s="145" t="s">
        <v>52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</row>
    <row r="61" spans="1:13" ht="15.75">
      <c r="A61" s="8">
        <v>3</v>
      </c>
      <c r="B61" s="9" t="s">
        <v>29</v>
      </c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5.75">
      <c r="A62" s="8"/>
      <c r="B62" s="11" t="s">
        <v>51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5.75">
      <c r="A63" s="145" t="s">
        <v>52</v>
      </c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</row>
    <row r="64" spans="1:13" ht="15.75">
      <c r="A64" s="8">
        <v>4</v>
      </c>
      <c r="B64" s="9" t="s">
        <v>30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5.75">
      <c r="A65" s="8"/>
      <c r="B65" s="11" t="s">
        <v>51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5.75">
      <c r="A66" s="145" t="s">
        <v>52</v>
      </c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</row>
    <row r="67" spans="1:13" ht="15.75">
      <c r="A67" s="145" t="s">
        <v>53</v>
      </c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</row>
    <row r="68" ht="15.75">
      <c r="A68" s="4"/>
    </row>
    <row r="69" ht="15.75">
      <c r="A69" s="4"/>
    </row>
    <row r="70" spans="1:13" ht="15.75">
      <c r="A70" s="116" t="s">
        <v>57</v>
      </c>
      <c r="B70" s="116"/>
      <c r="C70" s="116"/>
      <c r="D70" s="116"/>
      <c r="E70" s="116"/>
      <c r="F70" s="116"/>
      <c r="G70" s="116"/>
      <c r="H70" s="13"/>
      <c r="J70" s="140"/>
      <c r="K70" s="140"/>
      <c r="L70" s="140"/>
      <c r="M70" s="140"/>
    </row>
    <row r="71" spans="1:13" ht="15.75">
      <c r="A71" s="1"/>
      <c r="B71" s="3"/>
      <c r="C71" s="3"/>
      <c r="D71" s="1"/>
      <c r="H71" s="12" t="s">
        <v>31</v>
      </c>
      <c r="J71" s="141" t="s">
        <v>32</v>
      </c>
      <c r="K71" s="141"/>
      <c r="L71" s="141"/>
      <c r="M71" s="141"/>
    </row>
    <row r="72" spans="1:4" ht="15" customHeight="1">
      <c r="A72" s="2"/>
      <c r="D72" s="1"/>
    </row>
    <row r="73" spans="1:13" ht="15.75">
      <c r="A73" s="116" t="s">
        <v>58</v>
      </c>
      <c r="B73" s="116"/>
      <c r="C73" s="116"/>
      <c r="D73" s="116"/>
      <c r="E73" s="116"/>
      <c r="F73" s="116"/>
      <c r="G73" s="116"/>
      <c r="H73" s="13"/>
      <c r="J73" s="140"/>
      <c r="K73" s="140"/>
      <c r="L73" s="140"/>
      <c r="M73" s="140"/>
    </row>
    <row r="74" spans="1:13" ht="15.75" customHeight="1">
      <c r="A74" s="1"/>
      <c r="B74" s="1"/>
      <c r="C74" s="1"/>
      <c r="D74" s="1"/>
      <c r="E74" s="1"/>
      <c r="F74" s="1"/>
      <c r="G74" s="1"/>
      <c r="H74" s="12" t="s">
        <v>31</v>
      </c>
      <c r="J74" s="141" t="s">
        <v>32</v>
      </c>
      <c r="K74" s="141"/>
      <c r="L74" s="141"/>
      <c r="M74" s="141"/>
    </row>
  </sheetData>
  <sheetProtection/>
  <mergeCells count="51">
    <mergeCell ref="A3:A4"/>
    <mergeCell ref="A5:A6"/>
    <mergeCell ref="A7:A8"/>
    <mergeCell ref="A9:A10"/>
    <mergeCell ref="B9:D9"/>
    <mergeCell ref="B10:D10"/>
    <mergeCell ref="A22:A23"/>
    <mergeCell ref="C25:E25"/>
    <mergeCell ref="F25:H25"/>
    <mergeCell ref="I25:K25"/>
    <mergeCell ref="B22:M22"/>
    <mergeCell ref="A25:A26"/>
    <mergeCell ref="B25:B26"/>
    <mergeCell ref="B39:B40"/>
    <mergeCell ref="C39:E39"/>
    <mergeCell ref="F39:H39"/>
    <mergeCell ref="I39:K39"/>
    <mergeCell ref="B35:M35"/>
    <mergeCell ref="B14:D14"/>
    <mergeCell ref="E14:G14"/>
    <mergeCell ref="H14:J14"/>
    <mergeCell ref="A66:M66"/>
    <mergeCell ref="A67:M67"/>
    <mergeCell ref="D51:D53"/>
    <mergeCell ref="C51:C53"/>
    <mergeCell ref="B51:B53"/>
    <mergeCell ref="A51:A53"/>
    <mergeCell ref="E51:G52"/>
    <mergeCell ref="H51:J52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E3:M3"/>
    <mergeCell ref="E4:M4"/>
    <mergeCell ref="E5:M5"/>
    <mergeCell ref="E6:M6"/>
    <mergeCell ref="E7:M7"/>
    <mergeCell ref="E8:M8"/>
    <mergeCell ref="J70:M70"/>
    <mergeCell ref="J71:M71"/>
    <mergeCell ref="A70:G70"/>
    <mergeCell ref="J73:M73"/>
    <mergeCell ref="J74:M74"/>
    <mergeCell ref="A73:G73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2020-11-03T12:26:27Z</cp:lastPrinted>
  <dcterms:created xsi:type="dcterms:W3CDTF">2018-12-28T08:43:53Z</dcterms:created>
  <dcterms:modified xsi:type="dcterms:W3CDTF">2020-12-10T08:49:47Z</dcterms:modified>
  <cp:category/>
  <cp:version/>
  <cp:contentType/>
  <cp:contentStatus/>
</cp:coreProperties>
</file>