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<sst xmlns="http://schemas.openxmlformats.org/spreadsheetml/2006/main" count="203" uniqueCount="101">
  <si>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</si>
  <si>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</si>
  <si>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</si>
  <si>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</si>
  <si>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</si>
  <si>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</si>
  <si>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</si>
  <si>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</si>
  <si>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</si>
  <si>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</si>
  <si>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</si>
  <si>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</si>
  <si>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</si>
  <si>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</si>
  <si>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</si>
  <si>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</si>
  <si>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</si>
  <si>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</si>
  <si>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</si>
  <si>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</si>
  <si>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</si>
  <si>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</si>
  <si>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</si>
  <si>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</si>
  <si>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</si>
  <si>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</si>
  <si>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</si>
  <si>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</si>
  <si>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</si>
  <si>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</si>
  <si>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</si>
  <si>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</si>
  <si>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</si>
  <si>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</si>
  <si>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</si>
  <si>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</si>
  <si>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</si>
  <si>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</si>
  <si>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</si>
  <si>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</si>
  <si>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</si>
  <si>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</si>
  <si>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</si>
  <si>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</si>
  <si>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</si>
  <si>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</si>
  <si>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</si>
  <si>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</si>
  <si>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</si>
  <si>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</si>
  <si>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</si>
  <si>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</si>
  <si>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</si>
  <si>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</si>
  <si>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</si>
  <si>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</si>
  <si>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</si>
  <si>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</si>
  <si>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</si>
  <si>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</si>
  <si>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</si>
  <si>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</si>
  <si>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</si>
  <si>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</si>
  <si>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</si>
  <si>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</si>
  <si>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</si>
  <si>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</si>
  <si>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</si>
  <si>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</si>
  <si>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</si>
  <si>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</si>
  <si>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</si>
  <si>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</si>
  <si>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</si>
  <si>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</si>
  <si>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</si>
  <si>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</si>
  <si>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</si>
  <si>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</si>
  <si>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</si>
  <si>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</si>
  <si>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</si>
  <si>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</si>
  <si>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</si>
  <si>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</si>
  <si>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</si>
  <si>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</si>
  <si>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</si>
  <si>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</si>
  <si>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</si>
  <si>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</si>
  <si>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</si>
  <si>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</si>
  <si>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</si>
  <si>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</si>
  <si>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</si>
  <si>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1 168 891 954,22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1 168 891 954,22 </t>
    </r>
    <r>
      <rPr>
        <sz val="12"/>
        <color indexed="8"/>
        <rFont val="Times New Roman"/>
        <family val="1"/>
      </rPr>
      <t>гривень.</t>
    </r>
  </si>
  <si>
    <t>О. Одинець</t>
  </si>
  <si>
    <t>Директор департаменту житлового  господарства та інфраструктури</t>
  </si>
  <si>
    <t>22.12.2020   N 542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</si>
</sst>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94">
      <selection activeCell="J107" sqref="J107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7" t="s">
        <v>2</v>
      </c>
      <c r="G10" s="107"/>
      <c r="H10" s="107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4" t="s">
        <v>3</v>
      </c>
      <c r="B17" s="5">
        <v>1200000</v>
      </c>
      <c r="C17" s="43"/>
      <c r="D17" s="105" t="s">
        <v>35</v>
      </c>
      <c r="E17" s="105"/>
      <c r="F17" s="105"/>
      <c r="G17" s="105"/>
      <c r="H17" s="52">
        <v>34814670</v>
      </c>
    </row>
    <row r="18" spans="1:8" s="49" customFormat="1" ht="39" customHeight="1">
      <c r="A18" s="104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104" t="s">
        <v>4</v>
      </c>
      <c r="B19" s="5">
        <v>1210000</v>
      </c>
      <c r="C19" s="106"/>
      <c r="D19" s="105" t="s">
        <v>35</v>
      </c>
      <c r="E19" s="105"/>
      <c r="F19" s="105"/>
      <c r="G19" s="105"/>
      <c r="H19" s="52">
        <v>34814670</v>
      </c>
    </row>
    <row r="20" spans="1:8" s="49" customFormat="1" ht="26.25" customHeight="1">
      <c r="A20" s="104"/>
      <c r="B20" s="53" t="s">
        <v>71</v>
      </c>
      <c r="C20" s="106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90" t="s">
        <v>75</v>
      </c>
      <c r="F22" s="90"/>
      <c r="G22" s="40"/>
      <c r="H22" s="62" t="s">
        <v>76</v>
      </c>
    </row>
    <row r="23" spans="1:13" ht="36.75" customHeight="1">
      <c r="A23" s="8" t="s">
        <v>6</v>
      </c>
      <c r="B23" s="108" t="s">
        <v>97</v>
      </c>
      <c r="C23" s="108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89" t="s">
        <v>80</v>
      </c>
      <c r="C24" s="89"/>
      <c r="D24" s="89"/>
      <c r="E24" s="89"/>
      <c r="F24" s="89"/>
      <c r="G24" s="89"/>
      <c r="H24" s="89"/>
      <c r="J24" s="66"/>
      <c r="K24" s="66"/>
      <c r="L24" s="66"/>
      <c r="M24" s="66"/>
    </row>
    <row r="25" spans="1:13" ht="49.5" customHeight="1">
      <c r="A25" s="46"/>
      <c r="B25" s="88" t="s">
        <v>78</v>
      </c>
      <c r="C25" s="89"/>
      <c r="D25" s="89"/>
      <c r="E25" s="89"/>
      <c r="F25" s="89"/>
      <c r="G25" s="89"/>
      <c r="H25" s="89"/>
      <c r="J25" s="59"/>
      <c r="K25" s="59"/>
      <c r="L25" s="59"/>
      <c r="M25" s="59"/>
    </row>
    <row r="26" spans="1:13" ht="264.75" customHeight="1">
      <c r="A26" s="46"/>
      <c r="B26" s="88" t="s">
        <v>79</v>
      </c>
      <c r="C26" s="89"/>
      <c r="D26" s="89"/>
      <c r="E26" s="89"/>
      <c r="F26" s="89"/>
      <c r="G26" s="89"/>
      <c r="H26" s="89"/>
      <c r="J26" s="59"/>
      <c r="K26" s="59"/>
      <c r="L26" s="59"/>
      <c r="M26" s="59"/>
    </row>
    <row r="27" spans="1:8" ht="20.25" customHeight="1">
      <c r="A27" s="33" t="s">
        <v>8</v>
      </c>
      <c r="B27" s="93" t="s">
        <v>56</v>
      </c>
      <c r="C27" s="9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77" t="s">
        <v>57</v>
      </c>
      <c r="C28" s="95"/>
      <c r="D28" s="95"/>
      <c r="E28" s="95"/>
      <c r="F28" s="95"/>
      <c r="G28" s="95"/>
      <c r="H28" s="78"/>
      <c r="I28" s="48"/>
      <c r="K28" s="58"/>
      <c r="L28" s="105"/>
      <c r="M28" s="105"/>
      <c r="N28" s="105"/>
      <c r="O28" s="105"/>
    </row>
    <row r="29" spans="1:8" ht="17.25" customHeight="1">
      <c r="A29" s="24">
        <v>1</v>
      </c>
      <c r="B29" s="96" t="s">
        <v>58</v>
      </c>
      <c r="C29" s="97"/>
      <c r="D29" s="97"/>
      <c r="E29" s="97"/>
      <c r="F29" s="97"/>
      <c r="G29" s="97"/>
      <c r="H29" s="98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3" t="s">
        <v>61</v>
      </c>
      <c r="C31" s="9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92" t="s">
        <v>62</v>
      </c>
      <c r="C32" s="92"/>
      <c r="D32" s="92"/>
      <c r="E32" s="92"/>
    </row>
    <row r="33" ht="12" customHeight="1">
      <c r="A33" s="1"/>
    </row>
    <row r="34" spans="1:8" ht="15.75">
      <c r="A34" s="9" t="s">
        <v>10</v>
      </c>
      <c r="B34" s="77" t="s">
        <v>11</v>
      </c>
      <c r="C34" s="95"/>
      <c r="D34" s="95"/>
      <c r="E34" s="95"/>
      <c r="F34" s="95"/>
      <c r="G34" s="95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92455297.2+500000+5000000-2400000-500000+1500000-1000000-500000-20500000-115000-100000-55479+440525+500000</f>
        <v>75225343.2</v>
      </c>
      <c r="F41" s="7">
        <f>D41+E41</f>
        <v>75225343.2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27520000+964229+499855-320000+597349-700000-500000-500000-1000000-550000+500000+563385</f>
        <v>27074818</v>
      </c>
      <c r="F42" s="6">
        <f>D42+E42</f>
        <v>27074818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148300000+2500000+20000000+15000000+71314482.22+884098-1080000+400000-300000+131149998+1422558-500000-14650+500000</f>
        <v>389576486.22</v>
      </c>
      <c r="F43" s="6">
        <f>D43+E43</f>
        <v>389576486.22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2976000+500000+500000+400000+50000</f>
        <v>4426000</v>
      </c>
      <c r="F44" s="6">
        <f>D44+E44</f>
        <v>4426000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710544702.8-17300000+94000000-300000+300000+300000-115400000+200000+115000-5046-365350+500000</f>
        <v>672589306.8</v>
      </c>
      <c r="F45" s="6">
        <f>D45+E45</f>
        <v>672589306.8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1168891954.22</v>
      </c>
      <c r="F46" s="7">
        <f>F41++F42+F43+F44+F45</f>
        <v>1168891954.22</v>
      </c>
      <c r="I46" s="28"/>
      <c r="J46" s="28"/>
    </row>
    <row r="47" ht="15.75">
      <c r="A47" s="1"/>
    </row>
    <row r="48" spans="1:8" ht="15.75">
      <c r="A48" s="91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92455297.2+500000+5000000-2400000-500000+1500000-1000000-500000-20500000-115000-100000-55479+440525+500000</f>
        <v>75225343.2</v>
      </c>
      <c r="H61" s="13">
        <f>F61+G61</f>
        <v>75225343.2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75225343.2</v>
      </c>
      <c r="H63" s="38">
        <f>H61</f>
        <v>75225343.2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5015022.88</v>
      </c>
      <c r="H67" s="26">
        <f>H61/H65</f>
        <v>5015022.88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27520000+964229+499855-320000+597349-700000-500000-500000-1000000-550000+500000+563385</f>
        <v>27074818</v>
      </c>
      <c r="H70" s="13">
        <f>F70+G70</f>
        <v>27074818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27074818</v>
      </c>
      <c r="H72" s="38">
        <f>H70</f>
        <v>27074818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f>57+1</f>
        <v>58</v>
      </c>
      <c r="H74" s="14">
        <f>F74+G74</f>
        <v>58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466807.2068965517</v>
      </c>
      <c r="H76" s="26">
        <f>H70/H74</f>
        <v>466807.2068965517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148300000+2500000+20000000+15000000+71314482.22+884098-1080000+400000-300000+131149998+1422558-500000-14650+500000</f>
        <v>389576486.22</v>
      </c>
      <c r="H79" s="13">
        <f>F79+G79</f>
        <v>389576486.22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389576486.22</v>
      </c>
      <c r="H81" s="38">
        <f>H79</f>
        <v>389576486.22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v>39</v>
      </c>
      <c r="H83" s="14">
        <f>F83+G83</f>
        <v>39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9989140.672307692</v>
      </c>
      <c r="H85" s="26">
        <f>H79/H83</f>
        <v>9989140.672307692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2976000+500000+500000+400000+50000</f>
        <v>4426000</v>
      </c>
      <c r="H88" s="13">
        <f>F88+G88</f>
        <v>4426000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4426000</v>
      </c>
      <c r="H90" s="38">
        <f>H88</f>
        <v>4426000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5+5+5+4+1</f>
        <v>20</v>
      </c>
      <c r="H92" s="14">
        <f>F92+G92</f>
        <v>20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221300</v>
      </c>
      <c r="H94" s="26">
        <f>H88/H92</f>
        <v>221300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710544702.8-17300000+94000000+300000-115400000+200000+115000-5046-365350+500000</f>
        <v>672589306.8</v>
      </c>
      <c r="H97" s="13">
        <f>F97+G97</f>
        <v>672589306.8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672589306.8</v>
      </c>
      <c r="H99" s="38">
        <f>H97</f>
        <v>672589306.8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f>28+2-1</f>
        <v>29</v>
      </c>
      <c r="H101" s="14">
        <f>F101+G101</f>
        <v>29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23192734.717241377</v>
      </c>
      <c r="H103" s="26">
        <f>H97/H101</f>
        <v>23192734.717241377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1168891954.22</v>
      </c>
    </row>
    <row r="106" ht="21.75" customHeight="1">
      <c r="A106" s="1"/>
    </row>
    <row r="107" spans="1:8" ht="35.25" customHeight="1">
      <c r="A107" s="100" t="s">
        <v>99</v>
      </c>
      <c r="B107" s="100"/>
      <c r="C107" s="100"/>
      <c r="D107" s="100"/>
      <c r="E107" s="3"/>
      <c r="F107" s="16"/>
      <c r="G107" s="101" t="s">
        <v>98</v>
      </c>
      <c r="H107" s="101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2" t="s">
        <v>66</v>
      </c>
      <c r="B110" s="102"/>
      <c r="C110" s="102"/>
      <c r="D110" s="102"/>
      <c r="E110" s="102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1" t="s">
        <v>34</v>
      </c>
      <c r="H111" s="101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2020-12-22T13:26:58Z</cp:lastPrinted>
  <dcterms:created xsi:type="dcterms:W3CDTF">2018-12-28T08:43:53Z</dcterms:created>
  <dcterms:modified xsi:type="dcterms:W3CDTF">2020-12-22T13:28:23Z</dcterms:modified>
  <cp:category/>
  <cp:version/>
  <cp:contentType/>
  <cp:contentStatus/>
</cp:coreProperties>
</file>