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<sst xmlns="http://schemas.openxmlformats.org/spreadsheetml/2006/main" count="214" uniqueCount="102">
  <si>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</si>
  <si>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</si>
  <si>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</si>
  <si>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</si>
  <si>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</si>
  <si>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</si>
  <si>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</si>
  <si>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</si>
  <si>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</si>
  <si>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</si>
  <si>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</si>
  <si>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</si>
  <si>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</si>
  <si>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</si>
  <si>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</si>
  <si>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</si>
  <si>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</si>
  <si>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</si>
  <si>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</si>
  <si>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</si>
  <si>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</si>
  <si>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</si>
  <si>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</si>
  <si>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</si>
  <si>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</si>
  <si>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</si>
  <si>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</si>
  <si>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</si>
  <si>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</si>
  <si>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</si>
  <si>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</si>
  <si>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</si>
  <si>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</si>
  <si>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</si>
  <si>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</si>
  <si>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</si>
  <si>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</si>
  <si>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</si>
  <si>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</si>
  <si>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</si>
  <si>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</si>
  <si>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</si>
  <si>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</si>
  <si>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</si>
  <si>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</si>
  <si>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</si>
  <si>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</si>
  <si>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</si>
  <si>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</si>
  <si>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</si>
  <si>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</si>
  <si>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</si>
  <si>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</si>
  <si>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</si>
  <si>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</si>
  <si>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</si>
  <si>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</si>
  <si>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</si>
  <si>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</si>
  <si>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</si>
  <si>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</si>
  <si>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</si>
  <si>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</si>
  <si>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</si>
  <si>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</si>
  <si>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</si>
  <si>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</si>
  <si>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</si>
  <si>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</si>
  <si>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</si>
  <si>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</si>
  <si>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</si>
  <si>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</si>
  <si>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</si>
  <si>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</si>
  <si>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</si>
  <si>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</si>
  <si>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</si>
  <si>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</si>
  <si>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</si>
  <si>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</si>
  <si>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</si>
  <si>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</si>
  <si>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</si>
  <si>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</si>
  <si>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</si>
  <si>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</si>
  <si>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</si>
  <si>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</si>
  <si>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</si>
  <si>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</si>
  <si>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</si>
  <si>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</si>
  <si>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</si>
  <si>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14.07.2016 № 777 "Про розмежування повноважень між виконавчими органами Львівської міської ради" ; </t>
    </r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</si>
  <si>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</si>
  <si>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</si>
  <si>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</si>
  <si>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</si>
  <si>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</si>
  <si>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459 876 322,00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459 876 322,00 </t>
    </r>
    <r>
      <rPr>
        <sz val="12"/>
        <color indexed="8"/>
        <rFont val="Times New Roman"/>
        <family val="1"/>
      </rPr>
      <t>гривень.</t>
    </r>
  </si>
  <si>
    <t>16.06.2021   N 147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</si>
</sst>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91">
      <selection activeCell="I22" sqref="I22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125" t="s">
        <v>36</v>
      </c>
      <c r="G9" s="125"/>
      <c r="H9" s="125"/>
      <c r="I9" s="50"/>
    </row>
    <row r="10" spans="1:9" s="49" customFormat="1" ht="31.5" customHeight="1">
      <c r="A10" s="43"/>
      <c r="B10" s="12"/>
      <c r="C10" s="12"/>
      <c r="D10" s="12"/>
      <c r="F10" s="108" t="s">
        <v>2</v>
      </c>
      <c r="G10" s="108"/>
      <c r="H10" s="108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4" t="s">
        <v>64</v>
      </c>
      <c r="B13" s="104"/>
      <c r="C13" s="104"/>
      <c r="D13" s="104"/>
      <c r="E13" s="104"/>
      <c r="F13" s="104"/>
      <c r="G13" s="104"/>
      <c r="H13" s="104"/>
      <c r="I13" s="50"/>
    </row>
    <row r="14" spans="1:9" s="49" customFormat="1" ht="15.75" customHeight="1">
      <c r="A14" s="104" t="s">
        <v>92</v>
      </c>
      <c r="B14" s="104"/>
      <c r="C14" s="104"/>
      <c r="D14" s="104"/>
      <c r="E14" s="104"/>
      <c r="F14" s="104"/>
      <c r="G14" s="104"/>
      <c r="H14" s="104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5" t="s">
        <v>3</v>
      </c>
      <c r="B17" s="5">
        <v>1200000</v>
      </c>
      <c r="C17" s="43"/>
      <c r="D17" s="96" t="s">
        <v>35</v>
      </c>
      <c r="E17" s="96"/>
      <c r="F17" s="96"/>
      <c r="G17" s="96"/>
      <c r="H17" s="52">
        <v>34814670</v>
      </c>
    </row>
    <row r="18" spans="1:8" s="49" customFormat="1" ht="39" customHeight="1">
      <c r="A18" s="105"/>
      <c r="B18" s="53" t="s">
        <v>65</v>
      </c>
      <c r="C18" s="43"/>
      <c r="D18" s="106" t="s">
        <v>2</v>
      </c>
      <c r="E18" s="106"/>
      <c r="F18" s="106"/>
      <c r="G18" s="40"/>
      <c r="H18" s="45" t="s">
        <v>66</v>
      </c>
    </row>
    <row r="19" spans="1:8" s="49" customFormat="1" ht="15.75" customHeight="1">
      <c r="A19" s="105" t="s">
        <v>4</v>
      </c>
      <c r="B19" s="5">
        <v>1210000</v>
      </c>
      <c r="C19" s="107"/>
      <c r="D19" s="96" t="s">
        <v>35</v>
      </c>
      <c r="E19" s="96"/>
      <c r="F19" s="96"/>
      <c r="G19" s="96"/>
      <c r="H19" s="52">
        <v>34814670</v>
      </c>
    </row>
    <row r="20" spans="1:8" s="49" customFormat="1" ht="37.5" customHeight="1">
      <c r="A20" s="105"/>
      <c r="B20" s="53" t="s">
        <v>65</v>
      </c>
      <c r="C20" s="107"/>
      <c r="D20" s="106" t="s">
        <v>30</v>
      </c>
      <c r="E20" s="106"/>
      <c r="F20" s="106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124" t="s">
        <v>44</v>
      </c>
      <c r="F21" s="124"/>
      <c r="G21" s="124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114" t="s">
        <v>69</v>
      </c>
      <c r="F22" s="114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97" t="s">
        <v>100</v>
      </c>
      <c r="C23" s="97"/>
      <c r="D23" s="98"/>
      <c r="E23" s="98"/>
      <c r="F23" s="98"/>
      <c r="G23" s="98"/>
      <c r="H23" s="98"/>
      <c r="I23" s="28"/>
      <c r="J23" s="72"/>
      <c r="K23" s="66"/>
      <c r="L23" s="66"/>
      <c r="M23" s="66"/>
    </row>
    <row r="24" spans="1:13" ht="159.75" customHeight="1">
      <c r="A24" s="8" t="s">
        <v>7</v>
      </c>
      <c r="B24" s="113" t="s">
        <v>73</v>
      </c>
      <c r="C24" s="113"/>
      <c r="D24" s="113"/>
      <c r="E24" s="113"/>
      <c r="F24" s="113"/>
      <c r="G24" s="113"/>
      <c r="H24" s="113"/>
      <c r="J24" s="66"/>
      <c r="K24" s="66"/>
      <c r="L24" s="66"/>
      <c r="M24" s="66"/>
    </row>
    <row r="25" spans="1:13" ht="49.5" customHeight="1">
      <c r="A25" s="46"/>
      <c r="B25" s="126" t="s">
        <v>72</v>
      </c>
      <c r="C25" s="113"/>
      <c r="D25" s="113"/>
      <c r="E25" s="113"/>
      <c r="F25" s="113"/>
      <c r="G25" s="113"/>
      <c r="H25" s="113"/>
      <c r="J25" s="59"/>
      <c r="K25" s="59"/>
      <c r="L25" s="59"/>
      <c r="M25" s="59"/>
    </row>
    <row r="26" spans="1:13" ht="177.75" customHeight="1">
      <c r="A26" s="46"/>
      <c r="B26" s="126" t="s">
        <v>94</v>
      </c>
      <c r="C26" s="113"/>
      <c r="D26" s="113"/>
      <c r="E26" s="113"/>
      <c r="F26" s="113"/>
      <c r="G26" s="113"/>
      <c r="H26" s="113"/>
      <c r="J26" s="59"/>
      <c r="K26" s="59"/>
      <c r="L26" s="59"/>
      <c r="M26" s="59"/>
    </row>
    <row r="27" spans="1:8" ht="20.25" customHeight="1">
      <c r="A27" s="33" t="s">
        <v>8</v>
      </c>
      <c r="B27" s="117" t="s">
        <v>53</v>
      </c>
      <c r="C27" s="117"/>
      <c r="D27" s="98"/>
      <c r="E27" s="98"/>
      <c r="F27" s="98"/>
      <c r="G27" s="98"/>
      <c r="H27" s="98"/>
    </row>
    <row r="28" spans="1:15" ht="20.25" customHeight="1">
      <c r="A28" s="24" t="s">
        <v>10</v>
      </c>
      <c r="B28" s="94" t="s">
        <v>54</v>
      </c>
      <c r="C28" s="99"/>
      <c r="D28" s="99"/>
      <c r="E28" s="99"/>
      <c r="F28" s="99"/>
      <c r="G28" s="99"/>
      <c r="H28" s="95"/>
      <c r="I28" s="48"/>
      <c r="K28" s="58"/>
      <c r="L28" s="96"/>
      <c r="M28" s="96"/>
      <c r="N28" s="96"/>
      <c r="O28" s="96"/>
    </row>
    <row r="29" spans="1:8" ht="17.25" customHeight="1">
      <c r="A29" s="24">
        <v>1</v>
      </c>
      <c r="B29" s="118" t="s">
        <v>55</v>
      </c>
      <c r="C29" s="119"/>
      <c r="D29" s="119"/>
      <c r="E29" s="119"/>
      <c r="F29" s="119"/>
      <c r="G29" s="119"/>
      <c r="H29" s="120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7" t="s">
        <v>57</v>
      </c>
      <c r="C31" s="117"/>
      <c r="D31" s="98"/>
      <c r="E31" s="98"/>
      <c r="F31" s="98"/>
      <c r="G31" s="98"/>
      <c r="H31" s="98"/>
    </row>
    <row r="32" spans="1:5" ht="18.75" customHeight="1">
      <c r="A32" s="36" t="s">
        <v>12</v>
      </c>
      <c r="B32" s="116" t="s">
        <v>58</v>
      </c>
      <c r="C32" s="116"/>
      <c r="D32" s="116"/>
      <c r="E32" s="116"/>
    </row>
    <row r="33" ht="12" customHeight="1">
      <c r="A33" s="1"/>
    </row>
    <row r="34" spans="1:8" ht="15.75">
      <c r="A34" s="9" t="s">
        <v>10</v>
      </c>
      <c r="B34" s="94" t="s">
        <v>11</v>
      </c>
      <c r="C34" s="99"/>
      <c r="D34" s="99"/>
      <c r="E34" s="99"/>
      <c r="F34" s="99"/>
      <c r="G34" s="99"/>
      <c r="H34" s="95"/>
    </row>
    <row r="35" spans="1:8" ht="19.5" customHeight="1">
      <c r="A35" s="9">
        <v>1</v>
      </c>
      <c r="B35" s="100" t="s">
        <v>48</v>
      </c>
      <c r="C35" s="101"/>
      <c r="D35" s="101"/>
      <c r="E35" s="101"/>
      <c r="F35" s="101"/>
      <c r="G35" s="101"/>
      <c r="H35" s="102"/>
    </row>
    <row r="36" ht="13.5" customHeight="1">
      <c r="A36" s="1"/>
    </row>
    <row r="37" spans="1:8" ht="15.75">
      <c r="A37" s="36" t="s">
        <v>17</v>
      </c>
      <c r="B37" s="111" t="s">
        <v>13</v>
      </c>
      <c r="C37" s="111"/>
      <c r="D37" s="111"/>
      <c r="E37" s="111"/>
      <c r="F37" s="111"/>
      <c r="G37" s="111"/>
      <c r="H37" s="11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94" t="s">
        <v>13</v>
      </c>
      <c r="C39" s="9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4">
        <v>2</v>
      </c>
      <c r="C40" s="95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95</v>
      </c>
      <c r="C41" s="81"/>
      <c r="D41" s="7"/>
      <c r="E41" s="63">
        <f>1563322+8000000</f>
        <v>9563322</v>
      </c>
      <c r="F41" s="7">
        <f aca="true" t="shared" si="0" ref="F41:F46">D41+E41</f>
        <v>9563322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v>29763000</v>
      </c>
      <c r="F42" s="6">
        <f t="shared" si="0"/>
        <v>29763000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v>6300000</v>
      </c>
      <c r="F43" s="6">
        <f t="shared" si="0"/>
        <v>6300000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</f>
        <v>4410000</v>
      </c>
      <c r="F44" s="6">
        <f t="shared" si="0"/>
        <v>4410000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</f>
        <v>390000000</v>
      </c>
      <c r="F46" s="7">
        <f t="shared" si="0"/>
        <v>390000000</v>
      </c>
      <c r="I46" s="28"/>
    </row>
    <row r="47" spans="1:10" ht="22.5" customHeight="1">
      <c r="A47" s="121" t="s">
        <v>16</v>
      </c>
      <c r="B47" s="122"/>
      <c r="C47" s="123"/>
      <c r="D47" s="7">
        <f>D46++D42+D43</f>
        <v>0</v>
      </c>
      <c r="E47" s="7">
        <f>E41+E46++E42+E43+E44+E45</f>
        <v>459876322</v>
      </c>
      <c r="F47" s="7">
        <f>F41+F46++F42+F43+F44+F45</f>
        <v>459876322</v>
      </c>
      <c r="I47" s="28"/>
      <c r="J47" s="28"/>
    </row>
    <row r="48" ht="15.75">
      <c r="A48" s="1"/>
    </row>
    <row r="49" spans="1:8" ht="15.75">
      <c r="A49" s="115" t="s">
        <v>19</v>
      </c>
      <c r="B49" s="111" t="s">
        <v>59</v>
      </c>
      <c r="C49" s="111"/>
      <c r="D49" s="111"/>
      <c r="E49" s="111"/>
      <c r="F49" s="111"/>
      <c r="G49" s="111"/>
      <c r="H49" s="111"/>
    </row>
    <row r="50" ht="12" customHeight="1">
      <c r="A50" s="115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94" t="s">
        <v>18</v>
      </c>
      <c r="C53" s="95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94">
        <v>2</v>
      </c>
      <c r="C54" s="95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94"/>
      <c r="C55" s="95"/>
      <c r="D55" s="22"/>
      <c r="E55" s="2"/>
      <c r="F55" s="2">
        <f>D55</f>
        <v>0</v>
      </c>
    </row>
    <row r="56" spans="1:6" ht="18.75" customHeight="1">
      <c r="A56" s="121" t="s">
        <v>16</v>
      </c>
      <c r="B56" s="122"/>
      <c r="C56" s="123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111" t="s">
        <v>60</v>
      </c>
      <c r="C58" s="111"/>
      <c r="D58" s="111"/>
      <c r="E58" s="111"/>
      <c r="F58" s="111"/>
      <c r="G58" s="111"/>
      <c r="H58" s="111"/>
    </row>
    <row r="59" ht="10.5" customHeight="1">
      <c r="A59" s="1"/>
    </row>
    <row r="60" spans="1:8" ht="32.25" customHeight="1">
      <c r="A60" s="9" t="s">
        <v>10</v>
      </c>
      <c r="B60" s="94" t="s">
        <v>20</v>
      </c>
      <c r="C60" s="95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94">
        <v>2</v>
      </c>
      <c r="C61" s="95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95</v>
      </c>
      <c r="C62" s="83"/>
      <c r="D62" s="18" t="s">
        <v>41</v>
      </c>
      <c r="E62" s="10" t="s">
        <v>37</v>
      </c>
      <c r="F62" s="13"/>
      <c r="G62" s="64">
        <f>1563322+8000000</f>
        <v>9563322</v>
      </c>
      <c r="H62" s="13">
        <f>F62+G62</f>
        <v>9563322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6" t="s">
        <v>96</v>
      </c>
      <c r="C64" s="77"/>
      <c r="D64" s="18" t="s">
        <v>41</v>
      </c>
      <c r="E64" s="10" t="s">
        <v>37</v>
      </c>
      <c r="F64" s="18"/>
      <c r="G64" s="65">
        <f>G62</f>
        <v>9563322</v>
      </c>
      <c r="H64" s="38">
        <f>H62</f>
        <v>9563322</v>
      </c>
    </row>
    <row r="65" spans="1:8" ht="15.75" customHeight="1">
      <c r="A65" s="4"/>
      <c r="B65" s="74" t="s">
        <v>24</v>
      </c>
      <c r="C65" s="75"/>
      <c r="D65" s="18"/>
      <c r="E65" s="10"/>
      <c r="F65" s="19"/>
      <c r="G65" s="27"/>
      <c r="H65" s="14"/>
    </row>
    <row r="66" spans="1:8" ht="27" customHeight="1">
      <c r="A66" s="4"/>
      <c r="B66" s="76" t="s">
        <v>97</v>
      </c>
      <c r="C66" s="77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4" t="s">
        <v>25</v>
      </c>
      <c r="C67" s="75"/>
      <c r="D67" s="18"/>
      <c r="E67" s="10"/>
      <c r="F67" s="19"/>
      <c r="G67" s="27"/>
      <c r="H67" s="14"/>
    </row>
    <row r="68" spans="1:8" ht="28.5" customHeight="1">
      <c r="A68" s="4"/>
      <c r="B68" s="76" t="s">
        <v>98</v>
      </c>
      <c r="C68" s="77"/>
      <c r="D68" s="18" t="s">
        <v>41</v>
      </c>
      <c r="E68" s="10" t="s">
        <v>37</v>
      </c>
      <c r="F68" s="20"/>
      <c r="G68" s="67">
        <f>G62/G66</f>
        <v>2390830.5</v>
      </c>
      <c r="H68" s="26">
        <f>H62/H66</f>
        <v>2390830.5</v>
      </c>
    </row>
    <row r="69" spans="1:8" ht="19.5" customHeight="1">
      <c r="A69" s="4"/>
      <c r="B69" s="74" t="s">
        <v>26</v>
      </c>
      <c r="C69" s="75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99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v>29763000</v>
      </c>
      <c r="H71" s="13">
        <f>F71+G71</f>
        <v>29763000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6" t="s">
        <v>88</v>
      </c>
      <c r="C73" s="77"/>
      <c r="D73" s="18" t="s">
        <v>41</v>
      </c>
      <c r="E73" s="10" t="s">
        <v>37</v>
      </c>
      <c r="F73" s="18"/>
      <c r="G73" s="65">
        <f>G71</f>
        <v>29763000</v>
      </c>
      <c r="H73" s="38">
        <f>H71</f>
        <v>29763000</v>
      </c>
    </row>
    <row r="74" spans="1:8" ht="21" customHeight="1">
      <c r="A74" s="4"/>
      <c r="B74" s="74" t="s">
        <v>24</v>
      </c>
      <c r="C74" s="75"/>
      <c r="D74" s="18"/>
      <c r="E74" s="10"/>
      <c r="F74" s="19"/>
      <c r="G74" s="27"/>
      <c r="H74" s="14"/>
    </row>
    <row r="75" spans="1:8" ht="27.75" customHeight="1">
      <c r="A75" s="4"/>
      <c r="B75" s="76" t="s">
        <v>85</v>
      </c>
      <c r="C75" s="77"/>
      <c r="D75" s="25" t="s">
        <v>47</v>
      </c>
      <c r="E75" s="10" t="s">
        <v>37</v>
      </c>
      <c r="F75" s="18"/>
      <c r="G75" s="27">
        <v>73</v>
      </c>
      <c r="H75" s="14">
        <f>F75+G75</f>
        <v>73</v>
      </c>
    </row>
    <row r="76" spans="1:8" ht="17.25" customHeight="1">
      <c r="A76" s="4"/>
      <c r="B76" s="74" t="s">
        <v>25</v>
      </c>
      <c r="C76" s="75"/>
      <c r="D76" s="18"/>
      <c r="E76" s="10"/>
      <c r="F76" s="19"/>
      <c r="G76" s="27"/>
      <c r="H76" s="14"/>
    </row>
    <row r="77" spans="1:8" ht="27.75" customHeight="1">
      <c r="A77" s="4"/>
      <c r="B77" s="76" t="s">
        <v>79</v>
      </c>
      <c r="C77" s="77"/>
      <c r="D77" s="18" t="s">
        <v>41</v>
      </c>
      <c r="E77" s="10" t="s">
        <v>37</v>
      </c>
      <c r="F77" s="20"/>
      <c r="G77" s="67">
        <f>G71/G75</f>
        <v>407712.3287671233</v>
      </c>
      <c r="H77" s="26">
        <f>H71/H75</f>
        <v>407712.3287671233</v>
      </c>
    </row>
    <row r="78" spans="1:8" ht="15.75" customHeight="1">
      <c r="A78" s="4"/>
      <c r="B78" s="74" t="s">
        <v>26</v>
      </c>
      <c r="C78" s="75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90" t="s">
        <v>75</v>
      </c>
      <c r="C80" s="91"/>
      <c r="D80" s="18" t="s">
        <v>42</v>
      </c>
      <c r="E80" s="10" t="s">
        <v>37</v>
      </c>
      <c r="F80" s="13"/>
      <c r="G80" s="64">
        <v>6300000</v>
      </c>
      <c r="H80" s="13">
        <f>F80+G80</f>
        <v>6300000</v>
      </c>
    </row>
    <row r="81" spans="1:8" ht="19.5" customHeight="1">
      <c r="A81" s="4"/>
      <c r="B81" s="92" t="s">
        <v>23</v>
      </c>
      <c r="C81" s="93"/>
      <c r="D81" s="21"/>
      <c r="E81" s="9"/>
      <c r="F81" s="14"/>
      <c r="G81" s="27"/>
      <c r="H81" s="14"/>
    </row>
    <row r="82" spans="1:8" ht="27.75" customHeight="1">
      <c r="A82" s="4"/>
      <c r="B82" s="86" t="s">
        <v>78</v>
      </c>
      <c r="C82" s="87"/>
      <c r="D82" s="18" t="s">
        <v>42</v>
      </c>
      <c r="E82" s="10" t="s">
        <v>37</v>
      </c>
      <c r="F82" s="14"/>
      <c r="G82" s="65">
        <f>G80</f>
        <v>6300000</v>
      </c>
      <c r="H82" s="38">
        <f>H80</f>
        <v>6300000</v>
      </c>
    </row>
    <row r="83" spans="1:8" ht="20.25" customHeight="1">
      <c r="A83" s="4"/>
      <c r="B83" s="88" t="s">
        <v>24</v>
      </c>
      <c r="C83" s="89"/>
      <c r="D83" s="18"/>
      <c r="E83" s="9"/>
      <c r="F83" s="14"/>
      <c r="G83" s="27"/>
      <c r="H83" s="14"/>
    </row>
    <row r="84" spans="1:8" ht="27.75" customHeight="1">
      <c r="A84" s="4"/>
      <c r="B84" s="76" t="s">
        <v>76</v>
      </c>
      <c r="C84" s="77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88" t="s">
        <v>25</v>
      </c>
      <c r="C85" s="89"/>
      <c r="D85" s="18"/>
      <c r="E85" s="9"/>
      <c r="F85" s="14"/>
      <c r="G85" s="27"/>
      <c r="H85" s="14"/>
    </row>
    <row r="86" spans="1:8" ht="27.75" customHeight="1">
      <c r="A86" s="4"/>
      <c r="B86" s="76" t="s">
        <v>77</v>
      </c>
      <c r="C86" s="77"/>
      <c r="D86" s="18" t="s">
        <v>41</v>
      </c>
      <c r="E86" s="10" t="s">
        <v>37</v>
      </c>
      <c r="F86" s="26"/>
      <c r="G86" s="67">
        <f>G80/G84</f>
        <v>72413.79310344828</v>
      </c>
      <c r="H86" s="26">
        <f>H80/H84</f>
        <v>72413.79310344828</v>
      </c>
    </row>
    <row r="87" spans="1:8" ht="18.75" customHeight="1">
      <c r="A87" s="4"/>
      <c r="B87" s="88" t="s">
        <v>26</v>
      </c>
      <c r="C87" s="89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.75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</f>
        <v>4410000</v>
      </c>
      <c r="H89" s="13">
        <f>F89+G89</f>
        <v>4410000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5.25" customHeight="1">
      <c r="A91" s="4"/>
      <c r="B91" s="76" t="s">
        <v>89</v>
      </c>
      <c r="C91" s="77"/>
      <c r="D91" s="18" t="s">
        <v>41</v>
      </c>
      <c r="E91" s="10" t="s">
        <v>37</v>
      </c>
      <c r="F91" s="18"/>
      <c r="G91" s="65">
        <f>G89</f>
        <v>4410000</v>
      </c>
      <c r="H91" s="38">
        <f>H89</f>
        <v>4410000</v>
      </c>
    </row>
    <row r="92" spans="1:8" ht="21" customHeight="1">
      <c r="A92" s="4"/>
      <c r="B92" s="74" t="s">
        <v>24</v>
      </c>
      <c r="C92" s="75"/>
      <c r="D92" s="18"/>
      <c r="E92" s="10"/>
      <c r="F92" s="19"/>
      <c r="G92" s="27"/>
      <c r="H92" s="14"/>
    </row>
    <row r="93" spans="1:8" ht="31.5" customHeight="1">
      <c r="A93" s="4"/>
      <c r="B93" s="76" t="s">
        <v>84</v>
      </c>
      <c r="C93" s="77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4" t="s">
        <v>25</v>
      </c>
      <c r="C94" s="75"/>
      <c r="D94" s="18"/>
      <c r="E94" s="10"/>
      <c r="F94" s="19"/>
      <c r="G94" s="27"/>
      <c r="H94" s="14"/>
    </row>
    <row r="95" spans="1:8" ht="35.25" customHeight="1">
      <c r="A95" s="4"/>
      <c r="B95" s="76" t="s">
        <v>81</v>
      </c>
      <c r="C95" s="77"/>
      <c r="D95" s="18" t="s">
        <v>41</v>
      </c>
      <c r="E95" s="10" t="s">
        <v>37</v>
      </c>
      <c r="F95" s="20"/>
      <c r="G95" s="67">
        <f>G89/G93</f>
        <v>490000</v>
      </c>
      <c r="H95" s="26">
        <f>H89/H93</f>
        <v>490000</v>
      </c>
    </row>
    <row r="96" spans="1:8" ht="18.75" customHeight="1">
      <c r="A96" s="4"/>
      <c r="B96" s="74" t="s">
        <v>26</v>
      </c>
      <c r="C96" s="75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6" t="s">
        <v>83</v>
      </c>
      <c r="C100" s="77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4" t="s">
        <v>24</v>
      </c>
      <c r="C101" s="75"/>
      <c r="D101" s="18"/>
      <c r="E101" s="10"/>
      <c r="F101" s="19"/>
      <c r="G101" s="14"/>
      <c r="H101" s="14"/>
    </row>
    <row r="102" spans="1:8" ht="30" customHeight="1">
      <c r="A102" s="4"/>
      <c r="B102" s="76" t="s">
        <v>86</v>
      </c>
      <c r="C102" s="77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4" t="s">
        <v>25</v>
      </c>
      <c r="C103" s="75"/>
      <c r="D103" s="18"/>
      <c r="E103" s="10"/>
      <c r="F103" s="19"/>
      <c r="G103" s="14"/>
      <c r="H103" s="14"/>
    </row>
    <row r="104" spans="1:8" ht="30.75" customHeight="1">
      <c r="A104" s="4"/>
      <c r="B104" s="76" t="s">
        <v>87</v>
      </c>
      <c r="C104" s="77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4" t="s">
        <v>26</v>
      </c>
      <c r="C105" s="75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459876322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</f>
        <v>390000000</v>
      </c>
      <c r="H107" s="13">
        <f>F107+G107</f>
        <v>390000000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6"/>
      <c r="C109" s="77"/>
      <c r="D109" s="18"/>
      <c r="E109" s="10"/>
      <c r="F109" s="18"/>
      <c r="G109" s="65"/>
      <c r="H109" s="38"/>
    </row>
    <row r="110" spans="1:8" ht="18" customHeight="1">
      <c r="A110" s="4"/>
      <c r="B110" s="74" t="s">
        <v>24</v>
      </c>
      <c r="C110" s="75"/>
      <c r="D110" s="18"/>
      <c r="E110" s="10"/>
      <c r="F110" s="19"/>
      <c r="G110" s="27"/>
      <c r="H110" s="14"/>
    </row>
    <row r="111" spans="1:8" ht="13.5" customHeight="1">
      <c r="A111" s="4"/>
      <c r="B111" s="76"/>
      <c r="C111" s="77"/>
      <c r="D111" s="25"/>
      <c r="E111" s="10"/>
      <c r="F111" s="18"/>
      <c r="G111" s="27"/>
      <c r="H111" s="14"/>
    </row>
    <row r="112" spans="1:8" ht="18.75" customHeight="1">
      <c r="A112" s="4"/>
      <c r="B112" s="74" t="s">
        <v>25</v>
      </c>
      <c r="C112" s="75"/>
      <c r="D112" s="18"/>
      <c r="E112" s="10"/>
      <c r="F112" s="19"/>
      <c r="G112" s="27"/>
      <c r="H112" s="14"/>
    </row>
    <row r="113" spans="1:8" ht="13.5" customHeight="1">
      <c r="A113" s="4"/>
      <c r="B113" s="76"/>
      <c r="C113" s="77"/>
      <c r="D113" s="18"/>
      <c r="E113" s="10"/>
      <c r="F113" s="20"/>
      <c r="G113" s="67"/>
      <c r="H113" s="26"/>
    </row>
    <row r="114" spans="1:8" ht="18.75" customHeight="1">
      <c r="A114" s="4"/>
      <c r="B114" s="74" t="s">
        <v>26</v>
      </c>
      <c r="C114" s="75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9" t="s">
        <v>91</v>
      </c>
      <c r="B118" s="109"/>
      <c r="C118" s="109"/>
      <c r="D118" s="109"/>
      <c r="E118" s="3"/>
      <c r="F118" s="16"/>
      <c r="G118" s="110" t="s">
        <v>90</v>
      </c>
      <c r="H118" s="110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28</v>
      </c>
      <c r="H119" s="106"/>
      <c r="K119" s="28"/>
    </row>
    <row r="120" spans="1:8" ht="15.75" customHeight="1">
      <c r="A120" s="111" t="s">
        <v>29</v>
      </c>
      <c r="B120" s="111"/>
      <c r="C120" s="44"/>
      <c r="E120" s="39"/>
      <c r="G120" s="40"/>
      <c r="H120" s="40"/>
    </row>
    <row r="121" spans="1:5" ht="16.5" customHeight="1">
      <c r="A121" s="112" t="s">
        <v>61</v>
      </c>
      <c r="B121" s="112"/>
      <c r="C121" s="112"/>
      <c r="D121" s="112"/>
      <c r="E121" s="112"/>
    </row>
    <row r="122" spans="1:8" ht="31.5" customHeight="1">
      <c r="A122" s="98" t="s">
        <v>62</v>
      </c>
      <c r="B122" s="98"/>
      <c r="C122" s="98"/>
      <c r="D122" s="98"/>
      <c r="E122" s="3"/>
      <c r="F122" s="16"/>
      <c r="G122" s="110" t="s">
        <v>34</v>
      </c>
      <c r="H122" s="110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28</v>
      </c>
      <c r="H123" s="106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98"/>
      <c r="C134" s="98"/>
      <c r="D134" s="98"/>
      <c r="E134" s="98"/>
    </row>
  </sheetData>
  <sheetProtection/>
  <mergeCells count="109"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92:C92"/>
    <mergeCell ref="B93:C93"/>
    <mergeCell ref="B94:C94"/>
    <mergeCell ref="B95:C95"/>
    <mergeCell ref="B96:C96"/>
    <mergeCell ref="B97:C97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2021-06-16T07:50:40Z</cp:lastPrinted>
  <dcterms:created xsi:type="dcterms:W3CDTF">2018-12-28T08:43:53Z</dcterms:created>
  <dcterms:modified xsi:type="dcterms:W3CDTF">2021-06-16T07:52:22Z</dcterms:modified>
  <cp:category/>
  <cp:version/>
  <cp:contentType/>
  <cp:contentStatus/>
</cp:coreProperties>
</file>