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'паспорт'!$A$1:$H$113</definedName>
  </definedNames>
  <calcPr fullCalcOnLoad="1"/>
</workbook>
</file>

<file path=xl/sharedStrings.xml><?xml version="1.0" encoding="utf-8"?>
<sst xmlns="http://schemas.openxmlformats.org/spreadsheetml/2006/main" count="300" uniqueCount="133">
  <si>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</si>
  <si>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</si>
  <si>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</si>
  <si>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</si>
  <si>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</si>
  <si>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</si>
  <si>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</si>
  <si>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</si>
  <si>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</si>
  <si>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</si>
  <si>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</si>
  <si>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</si>
  <si>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</si>
  <si>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</si>
  <si>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</si>
  <si>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</si>
  <si>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</si>
  <si>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</si>
  <si>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</si>
  <si>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</si>
  <si>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</si>
  <si>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</si>
  <si>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</si>
  <si>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</si>
  <si>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</si>
  <si>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</si>
  <si>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</si>
  <si>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</si>
  <si>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</si>
  <si>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</si>
  <si>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</si>
  <si>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</si>
  <si>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</si>
  <si>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</si>
  <si>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</si>
  <si>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</si>
  <si>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</si>
  <si>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</si>
  <si>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</si>
  <si>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</si>
  <si>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</si>
  <si>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</si>
  <si>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</si>
  <si>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</si>
  <si>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</si>
  <si>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</si>
  <si>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</si>
  <si>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</si>
  <si>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</si>
  <si>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</si>
  <si>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</si>
  <si>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</si>
  <si>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</si>
  <si>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</si>
  <si>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</si>
  <si>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</si>
  <si>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</si>
  <si>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</si>
  <si>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</si>
  <si>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</si>
  <si>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</si>
  <si>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</si>
  <si>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</si>
  <si>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</si>
  <si>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</si>
  <si>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</si>
  <si>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</si>
  <si>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</si>
  <si>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</si>
  <si>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</si>
  <si>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чол.</t>
  </si>
  <si>
    <t>осіб</t>
  </si>
  <si>
    <t>Інша діяльність у сфері житлово-комунального господарства</t>
  </si>
  <si>
    <t>0640</t>
  </si>
  <si>
    <t>Видатки на виконання рішень судів</t>
  </si>
  <si>
    <t>Видача сертифіката у разі прийняття в експлуатацію закінченого будівництва</t>
  </si>
  <si>
    <t>Вартість корму за 1 кг</t>
  </si>
  <si>
    <t>Середні витрати на утримання однієї тварини в рік</t>
  </si>
  <si>
    <t xml:space="preserve">Влаштування ялинки </t>
  </si>
  <si>
    <t>Кількість людей,  залучених до цілодобової охорони громадського порядку біля ялинки</t>
  </si>
  <si>
    <t>Кількість світлових конструкцій, якими прикрашається ялинка</t>
  </si>
  <si>
    <t>Вартість демонтажу ялинки</t>
  </si>
  <si>
    <t>Вартість демонтажу ілюмінації</t>
  </si>
  <si>
    <t>Вартість охорони</t>
  </si>
  <si>
    <t xml:space="preserve">Вартість встановлення ялинки </t>
  </si>
  <si>
    <t>Видатки на відшкодування притулкам втрат від утримання тварин</t>
  </si>
  <si>
    <t>Обсяг спожитого корму безпритульними тваринами</t>
  </si>
  <si>
    <t>кг</t>
  </si>
  <si>
    <t>Кількість тварин, які планується утримати</t>
  </si>
  <si>
    <t xml:space="preserve"> "Програма влаштування міської новорічної ялинки у м. Львові"</t>
  </si>
  <si>
    <t>Вартість встановлення ілюмінації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</si>
  <si>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</si>
  <si>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</si>
  <si>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</si>
  <si>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</si>
  <si>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</si>
  <si>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</si>
  <si>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</si>
  <si>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</si>
  <si>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</si>
  <si>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Завдання бюджетної програми створення святкового настрою під час проведення новорічних та різдвяних свят</t>
  </si>
  <si>
    <t>Створення святкового настрою під час проведення новорічних та різдвяних свят</t>
  </si>
  <si>
    <t>Забезпечити встановлення ялинки перед Львівським національним академічним театром опери та балету ім.С.Крушельницької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</si>
  <si>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Влаштування головної міської новорічної ялинки на проспекті Свободи перед Львівським національним академічним театром опери та балету ім. С.Крушельницької , зменшення кількості безпритульних тварин у м. Львові на основі гуманного та відповідального ставлення до них , забезпечення оплати видатків на виконання рішень судів, забезпечення фінансування послуг  з фінансового аудиту</t>
    </r>
  </si>
  <si>
    <t xml:space="preserve">Підтримка функціонування існуючого притулку </t>
  </si>
  <si>
    <t xml:space="preserve">Створення святкового настрою для мешканців та гостей міста </t>
  </si>
  <si>
    <t>Кількість безпритульних тварин, що перебувають на утриманні притулку</t>
  </si>
  <si>
    <t>Створення належних умов утримання безпритульних тварин  притулку "Милосердя"  Львівського товариства захисту тварин</t>
  </si>
  <si>
    <t>Частка тварин, які планується утримувати до перебуваючих на утриманні притулку</t>
  </si>
  <si>
    <t>Встановлення та демонтаж ялинки та ілюмінації, охорона громадського порядку на проспекті Свободи перед Львівським національним академічним театром опери та балету ім.С.Крушельницької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</si>
  <si>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</si>
  <si>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</si>
  <si>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</si>
  <si>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</si>
  <si>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</si>
  <si>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</si>
  <si>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</si>
  <si>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</si>
  <si>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</si>
  <si>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6090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</si>
  <si>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</si>
  <si>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в т. ч. погашення заборгованості, що утворилася  на 01.01.2021</t>
  </si>
  <si>
    <t>Видача сертифіката у разі прийняття в експлуатацію закінченого будівництва об'єкта</t>
  </si>
  <si>
    <t>Кількість виданих сертифікатів у разі прийняття в експлуатацію закінченого будівництва об'єкта</t>
  </si>
  <si>
    <t>Середня вартість одного сертифіката</t>
  </si>
  <si>
    <t>% виданих сертифікатів до загальної потреби</t>
  </si>
  <si>
    <t>Кількість  прийнятих в експлуатацію об'єктів  будівництва, що потребують сертифікатів</t>
  </si>
  <si>
    <t xml:space="preserve"> "Програма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</si>
  <si>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 від 21.05.</t>
    </r>
    <r>
      <rPr>
        <i/>
        <sz val="12"/>
        <color indexed="8"/>
        <rFont val="Times New Roman"/>
        <family val="1"/>
      </rPr>
      <t>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 ;</t>
    </r>
    <r>
      <rPr>
        <i/>
        <sz val="12"/>
        <color indexed="6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від 21.04.2011 № 376 "Про Правила благоустрою м.Львова" та  від 08.07.2021 № 1081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</si>
  <si>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1 210 900 ,00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1 210 900,00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</si>
  <si>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В. Є. Іванов</t>
  </si>
  <si>
    <t>В. о. директора департаменту житлового  господарства та інфраструктури</t>
  </si>
  <si>
    <t>10.11.2021   N 482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</si>
</sst>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6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2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wrapText="1"/>
    </xf>
    <xf numFmtId="4" fontId="49" fillId="0" borderId="12" xfId="0" applyNumberFormat="1" applyFont="1" applyBorder="1" applyAlignment="1">
      <alignment horizontal="center" wrapText="1"/>
    </xf>
    <xf numFmtId="0" fontId="55" fillId="0" borderId="0" xfId="0" applyFont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189" fontId="7" fillId="0" borderId="0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4" fontId="53" fillId="0" borderId="17" xfId="0" applyNumberFormat="1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2" fontId="49" fillId="0" borderId="19" xfId="0" applyNumberFormat="1" applyFont="1" applyBorder="1" applyAlignment="1">
      <alignment horizontal="center" wrapText="1"/>
    </xf>
    <xf numFmtId="0" fontId="54" fillId="0" borderId="18" xfId="0" applyFont="1" applyBorder="1" applyAlignment="1">
      <alignment horizontal="center"/>
    </xf>
    <xf numFmtId="4" fontId="53" fillId="33" borderId="11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5" fillId="0" borderId="21" xfId="0" applyFont="1" applyBorder="1" applyAlignment="1">
      <alignment/>
    </xf>
    <xf numFmtId="0" fontId="55" fillId="0" borderId="11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6" fillId="0" borderId="20" xfId="53" applyFont="1" applyBorder="1" applyAlignment="1">
      <alignment vertical="center" wrapText="1"/>
      <protection/>
    </xf>
    <xf numFmtId="0" fontId="6" fillId="0" borderId="12" xfId="53" applyFont="1" applyBorder="1" applyAlignment="1">
      <alignment vertical="center" wrapText="1"/>
      <protection/>
    </xf>
    <xf numFmtId="0" fontId="54" fillId="0" borderId="1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54" fillId="0" borderId="23" xfId="0" applyFont="1" applyBorder="1" applyAlignment="1">
      <alignment/>
    </xf>
    <xf numFmtId="0" fontId="54" fillId="0" borderId="18" xfId="0" applyFont="1" applyBorder="1" applyAlignment="1">
      <alignment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9" fontId="7" fillId="0" borderId="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4" fontId="53" fillId="0" borderId="14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I11" sqref="I11"/>
    </sheetView>
  </sheetViews>
  <sheetFormatPr defaultColWidth="21.57421875" defaultRowHeight="15"/>
  <cols>
    <col min="1" max="1" width="6.57421875" style="19" customWidth="1"/>
    <col min="2" max="2" width="35.00390625" style="19" customWidth="1"/>
    <col min="3" max="3" width="11.00390625" style="19" customWidth="1"/>
    <col min="4" max="4" width="15.57421875" style="19" customWidth="1"/>
    <col min="5" max="5" width="21.57421875" style="19" customWidth="1"/>
    <col min="6" max="6" width="20.8515625" style="19" customWidth="1"/>
    <col min="7" max="7" width="14.7109375" style="19" customWidth="1"/>
    <col min="8" max="8" width="18.28125" style="19" customWidth="1"/>
    <col min="9" max="9" width="21.57421875" style="19" customWidth="1"/>
    <col min="10" max="10" width="85.7109375" style="19" customWidth="1"/>
    <col min="11" max="16384" width="21.57421875" style="19" customWidth="1"/>
  </cols>
  <sheetData>
    <row r="1" spans="1:7" s="59" customFormat="1" ht="15.75" customHeight="1">
      <c r="A1" s="19"/>
      <c r="B1" s="19"/>
      <c r="C1" s="19"/>
      <c r="D1" s="19"/>
      <c r="E1" s="131" t="s">
        <v>0</v>
      </c>
      <c r="F1" s="131"/>
      <c r="G1" s="56"/>
    </row>
    <row r="2" spans="1:7" s="59" customFormat="1" ht="15.75">
      <c r="A2" s="19"/>
      <c r="B2" s="19"/>
      <c r="C2" s="19"/>
      <c r="D2" s="19"/>
      <c r="E2" s="19" t="s">
        <v>59</v>
      </c>
      <c r="G2" s="19"/>
    </row>
    <row r="3" spans="1:7" s="59" customFormat="1" ht="15.75">
      <c r="A3" s="19"/>
      <c r="B3" s="19"/>
      <c r="C3" s="19"/>
      <c r="D3" s="19"/>
      <c r="E3" s="19" t="s">
        <v>60</v>
      </c>
      <c r="G3" s="19"/>
    </row>
    <row r="4" spans="1:7" s="59" customFormat="1" ht="15.75">
      <c r="A4" s="19"/>
      <c r="B4" s="19"/>
      <c r="C4" s="19"/>
      <c r="D4" s="19"/>
      <c r="E4" s="19" t="s">
        <v>61</v>
      </c>
      <c r="G4" s="19"/>
    </row>
    <row r="5" spans="1:7" s="59" customFormat="1" ht="15.75">
      <c r="A5" s="19"/>
      <c r="B5" s="19"/>
      <c r="C5" s="19"/>
      <c r="D5" s="19"/>
      <c r="E5" s="19" t="s">
        <v>91</v>
      </c>
      <c r="G5" s="19"/>
    </row>
    <row r="6" spans="1:7" s="59" customFormat="1" ht="15.75">
      <c r="A6" s="19"/>
      <c r="B6" s="19"/>
      <c r="C6" s="19"/>
      <c r="D6" s="19"/>
      <c r="E6" s="19"/>
      <c r="G6" s="19"/>
    </row>
    <row r="7" spans="1:8" s="59" customFormat="1" ht="15.75" customHeight="1">
      <c r="A7" s="58"/>
      <c r="B7" s="19"/>
      <c r="C7" s="19"/>
      <c r="D7" s="19"/>
      <c r="E7" s="131" t="s">
        <v>0</v>
      </c>
      <c r="F7" s="131"/>
      <c r="G7" s="56"/>
      <c r="H7" s="19"/>
    </row>
    <row r="8" spans="1:8" s="59" customFormat="1" ht="15.75" customHeight="1">
      <c r="A8" s="58"/>
      <c r="B8" s="19"/>
      <c r="C8" s="19"/>
      <c r="D8" s="19"/>
      <c r="E8" s="156" t="s">
        <v>1</v>
      </c>
      <c r="F8" s="156"/>
      <c r="G8" s="60"/>
      <c r="H8" s="60"/>
    </row>
    <row r="9" spans="1:8" s="59" customFormat="1" ht="21" customHeight="1">
      <c r="A9" s="58"/>
      <c r="B9" s="58"/>
      <c r="C9" s="19"/>
      <c r="D9" s="19"/>
      <c r="E9" s="157" t="s">
        <v>64</v>
      </c>
      <c r="F9" s="157"/>
      <c r="G9" s="157"/>
      <c r="H9" s="157"/>
    </row>
    <row r="10" spans="1:8" s="59" customFormat="1" ht="21" customHeight="1">
      <c r="A10" s="58"/>
      <c r="B10" s="19"/>
      <c r="C10" s="19"/>
      <c r="D10" s="19"/>
      <c r="E10" s="158" t="s">
        <v>2</v>
      </c>
      <c r="F10" s="158"/>
      <c r="G10" s="158"/>
      <c r="H10" s="158"/>
    </row>
    <row r="11" spans="1:8" s="59" customFormat="1" ht="15.75">
      <c r="A11" s="58"/>
      <c r="B11" s="19"/>
      <c r="C11" s="19"/>
      <c r="D11" s="19"/>
      <c r="E11" s="174" t="s">
        <v>132</v>
      </c>
      <c r="F11" s="175"/>
      <c r="G11" s="175"/>
      <c r="H11" s="175"/>
    </row>
    <row r="12" spans="1:8" s="59" customFormat="1" ht="15.75">
      <c r="A12" s="19"/>
      <c r="B12" s="19"/>
      <c r="C12" s="19"/>
      <c r="D12" s="19"/>
      <c r="E12" s="19"/>
      <c r="F12" s="19"/>
      <c r="G12" s="19"/>
      <c r="H12" s="19"/>
    </row>
    <row r="13" spans="1:8" s="59" customFormat="1" ht="15" customHeight="1">
      <c r="A13" s="159" t="s">
        <v>112</v>
      </c>
      <c r="B13" s="159"/>
      <c r="C13" s="159"/>
      <c r="D13" s="159"/>
      <c r="E13" s="159"/>
      <c r="F13" s="159"/>
      <c r="G13" s="159"/>
      <c r="H13" s="159"/>
    </row>
    <row r="14" spans="1:8" s="59" customFormat="1" ht="15.75" customHeight="1">
      <c r="A14" s="159" t="s">
        <v>120</v>
      </c>
      <c r="B14" s="159"/>
      <c r="C14" s="159"/>
      <c r="D14" s="159"/>
      <c r="E14" s="159"/>
      <c r="F14" s="159"/>
      <c r="G14" s="159"/>
      <c r="H14" s="159"/>
    </row>
    <row r="15" spans="1:8" s="59" customFormat="1" ht="15.75">
      <c r="A15" s="19"/>
      <c r="B15" s="19"/>
      <c r="C15" s="19"/>
      <c r="D15" s="19"/>
      <c r="E15" s="19"/>
      <c r="F15" s="19"/>
      <c r="G15" s="19"/>
      <c r="H15" s="19"/>
    </row>
    <row r="16" spans="1:8" s="59" customFormat="1" ht="7.5" customHeight="1">
      <c r="A16" s="19"/>
      <c r="B16" s="19"/>
      <c r="C16" s="19"/>
      <c r="D16" s="19"/>
      <c r="E16" s="19"/>
      <c r="F16" s="19"/>
      <c r="G16" s="19"/>
      <c r="H16" s="19"/>
    </row>
    <row r="17" spans="1:8" s="59" customFormat="1" ht="15.75" customHeight="1">
      <c r="A17" s="143" t="s">
        <v>3</v>
      </c>
      <c r="B17" s="15">
        <v>1200000</v>
      </c>
      <c r="C17" s="58"/>
      <c r="D17" s="155" t="s">
        <v>63</v>
      </c>
      <c r="E17" s="155"/>
      <c r="F17" s="155"/>
      <c r="G17" s="155"/>
      <c r="H17" s="61">
        <v>34814670</v>
      </c>
    </row>
    <row r="18" spans="1:8" s="59" customFormat="1" ht="33.75" customHeight="1">
      <c r="A18" s="143"/>
      <c r="B18" s="12" t="s">
        <v>113</v>
      </c>
      <c r="C18" s="58"/>
      <c r="D18" s="118" t="s">
        <v>2</v>
      </c>
      <c r="E18" s="118"/>
      <c r="F18" s="118"/>
      <c r="G18" s="54"/>
      <c r="H18" s="62" t="s">
        <v>114</v>
      </c>
    </row>
    <row r="19" spans="1:8" s="59" customFormat="1" ht="15.75" customHeight="1">
      <c r="A19" s="143" t="s">
        <v>5</v>
      </c>
      <c r="B19" s="15">
        <v>1210000</v>
      </c>
      <c r="C19" s="160"/>
      <c r="D19" s="155" t="s">
        <v>63</v>
      </c>
      <c r="E19" s="155"/>
      <c r="F19" s="155"/>
      <c r="G19" s="155"/>
      <c r="H19" s="61">
        <v>34814670</v>
      </c>
    </row>
    <row r="20" spans="1:8" s="59" customFormat="1" ht="30.75" customHeight="1">
      <c r="A20" s="143"/>
      <c r="B20" s="12" t="s">
        <v>113</v>
      </c>
      <c r="C20" s="160"/>
      <c r="D20" s="118" t="s">
        <v>34</v>
      </c>
      <c r="E20" s="118"/>
      <c r="F20" s="118"/>
      <c r="G20" s="54"/>
      <c r="H20" s="63" t="s">
        <v>114</v>
      </c>
    </row>
    <row r="21" spans="1:8" s="59" customFormat="1" ht="30" customHeight="1">
      <c r="A21" s="64" t="s">
        <v>6</v>
      </c>
      <c r="B21" s="65">
        <v>1216090</v>
      </c>
      <c r="C21" s="66" t="s">
        <v>119</v>
      </c>
      <c r="D21" s="66" t="s">
        <v>73</v>
      </c>
      <c r="E21" s="161" t="s">
        <v>72</v>
      </c>
      <c r="F21" s="161"/>
      <c r="G21" s="54"/>
      <c r="H21" s="71">
        <v>13563000000</v>
      </c>
    </row>
    <row r="22" spans="1:8" s="59" customFormat="1" ht="90" customHeight="1">
      <c r="A22" s="36"/>
      <c r="B22" s="12" t="s">
        <v>113</v>
      </c>
      <c r="C22" s="12" t="s">
        <v>115</v>
      </c>
      <c r="D22" s="12" t="s">
        <v>116</v>
      </c>
      <c r="E22" s="162" t="s">
        <v>117</v>
      </c>
      <c r="F22" s="162"/>
      <c r="G22" s="54"/>
      <c r="H22" s="67" t="s">
        <v>118</v>
      </c>
    </row>
    <row r="23" spans="1:10" ht="33" customHeight="1">
      <c r="A23" s="30" t="s">
        <v>8</v>
      </c>
      <c r="B23" s="148" t="s">
        <v>129</v>
      </c>
      <c r="C23" s="148"/>
      <c r="D23" s="131"/>
      <c r="E23" s="131"/>
      <c r="F23" s="131"/>
      <c r="G23" s="131"/>
      <c r="H23" s="131"/>
      <c r="J23" s="20"/>
    </row>
    <row r="24" spans="1:15" ht="81" customHeight="1">
      <c r="A24" s="30" t="s">
        <v>9</v>
      </c>
      <c r="B24" s="164" t="s">
        <v>128</v>
      </c>
      <c r="C24" s="164"/>
      <c r="D24" s="165"/>
      <c r="E24" s="165"/>
      <c r="F24" s="165"/>
      <c r="G24" s="165"/>
      <c r="H24" s="165"/>
      <c r="I24" s="38"/>
      <c r="J24" s="72"/>
      <c r="K24" s="72"/>
      <c r="L24" s="72"/>
      <c r="M24" s="72"/>
      <c r="N24" s="72"/>
      <c r="O24" s="38"/>
    </row>
    <row r="25" spans="1:15" ht="11.25" customHeight="1">
      <c r="A25" s="42"/>
      <c r="B25" s="40"/>
      <c r="C25" s="40"/>
      <c r="D25" s="41"/>
      <c r="E25" s="41"/>
      <c r="F25" s="41"/>
      <c r="G25" s="41"/>
      <c r="H25" s="41"/>
      <c r="I25" s="38"/>
      <c r="J25" s="72"/>
      <c r="K25" s="72"/>
      <c r="L25" s="72"/>
      <c r="M25" s="72"/>
      <c r="N25" s="72"/>
      <c r="O25" s="38"/>
    </row>
    <row r="26" spans="1:15" ht="22.5" customHeight="1">
      <c r="A26" s="42" t="s">
        <v>10</v>
      </c>
      <c r="B26" s="144" t="s">
        <v>93</v>
      </c>
      <c r="C26" s="144"/>
      <c r="D26" s="131"/>
      <c r="E26" s="131"/>
      <c r="F26" s="131"/>
      <c r="G26" s="131"/>
      <c r="H26" s="131"/>
      <c r="I26" s="38"/>
      <c r="J26" s="72"/>
      <c r="K26" s="72"/>
      <c r="L26" s="72"/>
      <c r="M26" s="72"/>
      <c r="N26" s="72"/>
      <c r="O26" s="38"/>
    </row>
    <row r="27" spans="1:15" ht="18" customHeight="1">
      <c r="A27" s="44" t="s">
        <v>12</v>
      </c>
      <c r="B27" s="120" t="s">
        <v>94</v>
      </c>
      <c r="C27" s="149"/>
      <c r="D27" s="149"/>
      <c r="E27" s="149"/>
      <c r="F27" s="149"/>
      <c r="G27" s="149"/>
      <c r="H27" s="149"/>
      <c r="I27" s="38"/>
      <c r="J27" s="72"/>
      <c r="K27" s="72"/>
      <c r="L27" s="72"/>
      <c r="M27" s="72"/>
      <c r="N27" s="72"/>
      <c r="O27" s="38"/>
    </row>
    <row r="28" spans="1:15" ht="21.75" customHeight="1">
      <c r="A28" s="44">
        <v>1</v>
      </c>
      <c r="B28" s="150" t="s">
        <v>101</v>
      </c>
      <c r="C28" s="151"/>
      <c r="D28" s="151"/>
      <c r="E28" s="151"/>
      <c r="F28" s="151"/>
      <c r="G28" s="151"/>
      <c r="H28" s="151"/>
      <c r="I28" s="38"/>
      <c r="J28" s="72"/>
      <c r="K28" s="72"/>
      <c r="L28" s="72"/>
      <c r="M28" s="72"/>
      <c r="N28" s="72"/>
      <c r="O28" s="38"/>
    </row>
    <row r="29" spans="1:15" ht="18.75" customHeight="1">
      <c r="A29" s="44">
        <v>2</v>
      </c>
      <c r="B29" s="150" t="s">
        <v>107</v>
      </c>
      <c r="C29" s="151"/>
      <c r="D29" s="151"/>
      <c r="E29" s="151"/>
      <c r="F29" s="151"/>
      <c r="G29" s="151"/>
      <c r="H29" s="151"/>
      <c r="I29" s="38"/>
      <c r="J29" s="72"/>
      <c r="K29" s="72"/>
      <c r="L29" s="72"/>
      <c r="M29" s="72"/>
      <c r="N29" s="72"/>
      <c r="O29" s="38"/>
    </row>
    <row r="30" spans="1:15" ht="9" customHeight="1">
      <c r="A30" s="45"/>
      <c r="B30" s="46"/>
      <c r="C30" s="46"/>
      <c r="D30" s="46"/>
      <c r="E30" s="46"/>
      <c r="F30" s="46"/>
      <c r="G30" s="46"/>
      <c r="H30" s="46"/>
      <c r="I30" s="38"/>
      <c r="J30" s="72"/>
      <c r="K30" s="72"/>
      <c r="L30" s="72"/>
      <c r="M30" s="72"/>
      <c r="N30" s="72"/>
      <c r="O30" s="38"/>
    </row>
    <row r="31" spans="1:15" ht="67.5" customHeight="1">
      <c r="A31" s="42" t="s">
        <v>11</v>
      </c>
      <c r="B31" s="148" t="s">
        <v>103</v>
      </c>
      <c r="C31" s="148"/>
      <c r="D31" s="131"/>
      <c r="E31" s="131"/>
      <c r="F31" s="131"/>
      <c r="G31" s="131"/>
      <c r="H31" s="131"/>
      <c r="I31" s="73"/>
      <c r="J31" s="73"/>
      <c r="K31" s="74"/>
      <c r="L31" s="155"/>
      <c r="M31" s="155"/>
      <c r="N31" s="155"/>
      <c r="O31" s="155"/>
    </row>
    <row r="32" spans="1:15" ht="18" customHeight="1">
      <c r="A32" s="43" t="s">
        <v>14</v>
      </c>
      <c r="B32" s="127" t="s">
        <v>100</v>
      </c>
      <c r="C32" s="127"/>
      <c r="D32" s="127"/>
      <c r="E32" s="127"/>
      <c r="F32" s="127"/>
      <c r="G32" s="127"/>
      <c r="H32" s="127"/>
      <c r="I32" s="38"/>
      <c r="J32" s="38"/>
      <c r="K32" s="38"/>
      <c r="L32" s="38"/>
      <c r="M32" s="38"/>
      <c r="N32" s="38"/>
      <c r="O32" s="38"/>
    </row>
    <row r="33" spans="1:15" ht="9.75" customHeight="1">
      <c r="A33" s="4"/>
      <c r="I33" s="38"/>
      <c r="J33" s="38"/>
      <c r="K33" s="38"/>
      <c r="L33" s="38"/>
      <c r="M33" s="38"/>
      <c r="N33" s="38"/>
      <c r="O33" s="38"/>
    </row>
    <row r="34" spans="1:15" ht="16.5" customHeight="1">
      <c r="A34" s="31" t="s">
        <v>12</v>
      </c>
      <c r="B34" s="120" t="s">
        <v>13</v>
      </c>
      <c r="C34" s="149"/>
      <c r="D34" s="149"/>
      <c r="E34" s="149"/>
      <c r="F34" s="149"/>
      <c r="G34" s="149"/>
      <c r="H34" s="149"/>
      <c r="I34" s="38"/>
      <c r="J34" s="38"/>
      <c r="K34" s="38"/>
      <c r="L34" s="38"/>
      <c r="M34" s="38"/>
      <c r="N34" s="38"/>
      <c r="O34" s="38"/>
    </row>
    <row r="35" spans="1:15" ht="21.75" customHeight="1">
      <c r="A35" s="31">
        <v>1</v>
      </c>
      <c r="B35" s="153" t="s">
        <v>102</v>
      </c>
      <c r="C35" s="154"/>
      <c r="D35" s="154"/>
      <c r="E35" s="154"/>
      <c r="F35" s="154"/>
      <c r="G35" s="154"/>
      <c r="H35" s="154"/>
      <c r="I35" s="38"/>
      <c r="J35" s="38"/>
      <c r="K35" s="38"/>
      <c r="L35" s="38"/>
      <c r="M35" s="38"/>
      <c r="N35" s="38"/>
      <c r="O35" s="38"/>
    </row>
    <row r="36" spans="1:15" ht="21.75" customHeight="1">
      <c r="A36" s="31">
        <v>2</v>
      </c>
      <c r="B36" s="145" t="s">
        <v>104</v>
      </c>
      <c r="C36" s="163"/>
      <c r="D36" s="163"/>
      <c r="E36" s="163"/>
      <c r="F36" s="163"/>
      <c r="G36" s="163"/>
      <c r="H36" s="163"/>
      <c r="I36" s="38"/>
      <c r="J36" s="38"/>
      <c r="K36" s="38"/>
      <c r="L36" s="38"/>
      <c r="M36" s="38"/>
      <c r="N36" s="38"/>
      <c r="O36" s="38"/>
    </row>
    <row r="37" spans="1:15" ht="10.5" customHeight="1">
      <c r="A37" s="4"/>
      <c r="I37" s="38"/>
      <c r="J37" s="38"/>
      <c r="K37" s="38"/>
      <c r="L37" s="38"/>
      <c r="M37" s="38"/>
      <c r="N37" s="38"/>
      <c r="O37" s="38"/>
    </row>
    <row r="38" spans="1:15" ht="18" customHeight="1">
      <c r="A38" s="43" t="s">
        <v>21</v>
      </c>
      <c r="B38" s="127" t="s">
        <v>17</v>
      </c>
      <c r="C38" s="127"/>
      <c r="D38" s="127"/>
      <c r="E38" s="127"/>
      <c r="F38" s="127"/>
      <c r="G38" s="127"/>
      <c r="H38" s="127"/>
      <c r="I38" s="38"/>
      <c r="J38" s="38"/>
      <c r="K38" s="38"/>
      <c r="L38" s="38"/>
      <c r="M38" s="38"/>
      <c r="N38" s="38"/>
      <c r="O38" s="38"/>
    </row>
    <row r="39" spans="1:15" ht="15" customHeight="1">
      <c r="A39" s="4"/>
      <c r="G39" s="39" t="s">
        <v>92</v>
      </c>
      <c r="I39" s="38"/>
      <c r="J39" s="38"/>
      <c r="K39" s="38"/>
      <c r="L39" s="38"/>
      <c r="M39" s="38"/>
      <c r="N39" s="38"/>
      <c r="O39" s="38"/>
    </row>
    <row r="40" spans="1:15" ht="31.5" customHeight="1">
      <c r="A40" s="31" t="s">
        <v>12</v>
      </c>
      <c r="B40" s="120" t="s">
        <v>17</v>
      </c>
      <c r="C40" s="121"/>
      <c r="D40" s="31" t="s">
        <v>18</v>
      </c>
      <c r="E40" s="31" t="s">
        <v>19</v>
      </c>
      <c r="F40" s="120" t="s">
        <v>20</v>
      </c>
      <c r="G40" s="121"/>
      <c r="I40" s="38"/>
      <c r="J40" s="38"/>
      <c r="K40" s="38"/>
      <c r="L40" s="38"/>
      <c r="M40" s="38"/>
      <c r="N40" s="38"/>
      <c r="O40" s="38"/>
    </row>
    <row r="41" spans="1:15" ht="15" customHeight="1">
      <c r="A41" s="31">
        <v>1</v>
      </c>
      <c r="B41" s="120">
        <v>2</v>
      </c>
      <c r="C41" s="121"/>
      <c r="D41" s="31">
        <v>3</v>
      </c>
      <c r="E41" s="31">
        <v>4</v>
      </c>
      <c r="F41" s="120">
        <v>5</v>
      </c>
      <c r="G41" s="121"/>
      <c r="I41" s="38"/>
      <c r="J41" s="38"/>
      <c r="K41" s="38"/>
      <c r="L41" s="38"/>
      <c r="M41" s="38"/>
      <c r="N41" s="38"/>
      <c r="O41" s="38"/>
    </row>
    <row r="42" spans="1:15" ht="80.25" customHeight="1">
      <c r="A42" s="14" t="s">
        <v>3</v>
      </c>
      <c r="B42" s="101" t="s">
        <v>109</v>
      </c>
      <c r="C42" s="102"/>
      <c r="D42" s="16">
        <v>480900</v>
      </c>
      <c r="E42" s="16"/>
      <c r="F42" s="116">
        <f>D42+E42</f>
        <v>480900</v>
      </c>
      <c r="G42" s="117"/>
      <c r="I42" s="69"/>
      <c r="J42" s="69"/>
      <c r="K42" s="69"/>
      <c r="L42" s="38"/>
      <c r="M42" s="38"/>
      <c r="N42" s="38"/>
      <c r="O42" s="38"/>
    </row>
    <row r="43" spans="1:15" ht="31.5" customHeight="1">
      <c r="A43" s="14"/>
      <c r="B43" s="101" t="s">
        <v>121</v>
      </c>
      <c r="C43" s="102"/>
      <c r="D43" s="16">
        <v>172077.81</v>
      </c>
      <c r="E43" s="16"/>
      <c r="F43" s="116">
        <f>D43+E43</f>
        <v>172077.81</v>
      </c>
      <c r="G43" s="117"/>
      <c r="I43" s="69"/>
      <c r="J43" s="69"/>
      <c r="K43" s="69"/>
      <c r="L43" s="38"/>
      <c r="M43" s="38"/>
      <c r="N43" s="38"/>
      <c r="O43" s="38"/>
    </row>
    <row r="44" spans="1:12" ht="32.25" customHeight="1">
      <c r="A44" s="14" t="s">
        <v>5</v>
      </c>
      <c r="B44" s="101" t="s">
        <v>85</v>
      </c>
      <c r="C44" s="102"/>
      <c r="D44" s="16">
        <v>398000</v>
      </c>
      <c r="E44" s="16"/>
      <c r="F44" s="116">
        <f>D44+E44</f>
        <v>398000</v>
      </c>
      <c r="G44" s="117"/>
      <c r="I44" s="152"/>
      <c r="J44" s="152"/>
      <c r="K44" s="152"/>
      <c r="L44" s="38"/>
    </row>
    <row r="45" spans="1:12" ht="21.75" customHeight="1">
      <c r="A45" s="14" t="s">
        <v>6</v>
      </c>
      <c r="B45" s="101" t="s">
        <v>74</v>
      </c>
      <c r="C45" s="102"/>
      <c r="D45" s="16">
        <v>297400</v>
      </c>
      <c r="E45" s="16"/>
      <c r="F45" s="116">
        <f>D45+E45</f>
        <v>297400</v>
      </c>
      <c r="G45" s="117"/>
      <c r="I45" s="152"/>
      <c r="J45" s="152"/>
      <c r="K45" s="152"/>
      <c r="L45" s="38"/>
    </row>
    <row r="46" spans="1:12" ht="32.25" customHeight="1">
      <c r="A46" s="14" t="s">
        <v>8</v>
      </c>
      <c r="B46" s="101" t="s">
        <v>75</v>
      </c>
      <c r="C46" s="102"/>
      <c r="D46" s="16">
        <f>80600-46000</f>
        <v>34600</v>
      </c>
      <c r="E46" s="16"/>
      <c r="F46" s="116">
        <f>D46+E46</f>
        <v>34600</v>
      </c>
      <c r="G46" s="117"/>
      <c r="I46" s="38"/>
      <c r="J46" s="38"/>
      <c r="K46" s="38"/>
      <c r="L46" s="38"/>
    </row>
    <row r="47" spans="1:12" ht="21.75" customHeight="1">
      <c r="A47" s="111" t="s">
        <v>20</v>
      </c>
      <c r="B47" s="112"/>
      <c r="C47" s="113"/>
      <c r="D47" s="17">
        <f>SUM(D42:D46)-D43</f>
        <v>1210900</v>
      </c>
      <c r="E47" s="17">
        <f>SUM(E42:E46)-E43</f>
        <v>0</v>
      </c>
      <c r="F47" s="166">
        <f>SUM(F42:F46)-F43</f>
        <v>1210900</v>
      </c>
      <c r="G47" s="167"/>
      <c r="I47" s="38"/>
      <c r="J47" s="38"/>
      <c r="K47" s="38"/>
      <c r="L47" s="38"/>
    </row>
    <row r="48" spans="1:12" ht="15.75" hidden="1">
      <c r="A48" s="4"/>
      <c r="I48" s="38"/>
      <c r="J48" s="38"/>
      <c r="K48" s="38"/>
      <c r="L48" s="38"/>
    </row>
    <row r="49" spans="1:8" ht="15.75">
      <c r="A49" s="147" t="s">
        <v>23</v>
      </c>
      <c r="B49" s="127" t="s">
        <v>98</v>
      </c>
      <c r="C49" s="127"/>
      <c r="D49" s="127"/>
      <c r="E49" s="127"/>
      <c r="F49" s="127"/>
      <c r="G49" s="127"/>
      <c r="H49" s="127"/>
    </row>
    <row r="50" ht="12" customHeight="1">
      <c r="A50" s="147"/>
    </row>
    <row r="51" ht="11.25" customHeight="1" hidden="1">
      <c r="A51" s="4"/>
    </row>
    <row r="52" spans="1:6" ht="21" customHeight="1">
      <c r="A52" s="4"/>
      <c r="F52" s="39" t="s">
        <v>92</v>
      </c>
    </row>
    <row r="53" spans="1:6" ht="31.5">
      <c r="A53" s="44" t="s">
        <v>12</v>
      </c>
      <c r="B53" s="120" t="s">
        <v>22</v>
      </c>
      <c r="C53" s="121"/>
      <c r="D53" s="44" t="s">
        <v>18</v>
      </c>
      <c r="E53" s="44" t="s">
        <v>19</v>
      </c>
      <c r="F53" s="44" t="s">
        <v>20</v>
      </c>
    </row>
    <row r="54" spans="1:6" ht="15.75">
      <c r="A54" s="44">
        <v>1</v>
      </c>
      <c r="B54" s="120">
        <v>2</v>
      </c>
      <c r="C54" s="121"/>
      <c r="D54" s="44">
        <v>3</v>
      </c>
      <c r="E54" s="44">
        <v>4</v>
      </c>
      <c r="F54" s="44">
        <v>5</v>
      </c>
    </row>
    <row r="55" spans="1:6" ht="31.5" customHeight="1">
      <c r="A55" s="68" t="s">
        <v>3</v>
      </c>
      <c r="B55" s="145" t="s">
        <v>89</v>
      </c>
      <c r="C55" s="146"/>
      <c r="D55" s="33">
        <v>480900</v>
      </c>
      <c r="E55" s="33"/>
      <c r="F55" s="33">
        <f>D55</f>
        <v>480900</v>
      </c>
    </row>
    <row r="56" spans="1:6" ht="48" customHeight="1">
      <c r="A56" s="68" t="s">
        <v>5</v>
      </c>
      <c r="B56" s="145" t="s">
        <v>127</v>
      </c>
      <c r="C56" s="146"/>
      <c r="D56" s="33">
        <v>398000</v>
      </c>
      <c r="E56" s="33"/>
      <c r="F56" s="33">
        <f>D56</f>
        <v>398000</v>
      </c>
    </row>
    <row r="57" spans="1:6" ht="18" customHeight="1">
      <c r="A57" s="111" t="s">
        <v>20</v>
      </c>
      <c r="B57" s="112"/>
      <c r="C57" s="113"/>
      <c r="D57" s="34">
        <f>D55+D56</f>
        <v>878900</v>
      </c>
      <c r="E57" s="34">
        <f>E55+E56</f>
        <v>0</v>
      </c>
      <c r="F57" s="34">
        <f>F55+F56</f>
        <v>878900</v>
      </c>
    </row>
    <row r="58" ht="12" customHeight="1">
      <c r="A58" s="4"/>
    </row>
    <row r="59" spans="1:8" ht="15.75">
      <c r="A59" s="43" t="s">
        <v>95</v>
      </c>
      <c r="B59" s="127" t="s">
        <v>99</v>
      </c>
      <c r="C59" s="127"/>
      <c r="D59" s="127"/>
      <c r="E59" s="127"/>
      <c r="F59" s="127"/>
      <c r="G59" s="127"/>
      <c r="H59" s="127"/>
    </row>
    <row r="60" ht="16.5" thickBot="1">
      <c r="A60" s="4"/>
    </row>
    <row r="61" spans="1:8" ht="22.5" customHeight="1">
      <c r="A61" s="75" t="s">
        <v>12</v>
      </c>
      <c r="B61" s="138" t="s">
        <v>24</v>
      </c>
      <c r="C61" s="139"/>
      <c r="D61" s="82" t="s">
        <v>25</v>
      </c>
      <c r="E61" s="82" t="s">
        <v>26</v>
      </c>
      <c r="F61" s="82" t="s">
        <v>18</v>
      </c>
      <c r="G61" s="82" t="s">
        <v>19</v>
      </c>
      <c r="H61" s="83" t="s">
        <v>20</v>
      </c>
    </row>
    <row r="62" spans="1:8" ht="15" customHeight="1">
      <c r="A62" s="75">
        <v>1</v>
      </c>
      <c r="B62" s="140">
        <v>2</v>
      </c>
      <c r="C62" s="121"/>
      <c r="D62" s="76">
        <v>3</v>
      </c>
      <c r="E62" s="76">
        <v>4</v>
      </c>
      <c r="F62" s="76">
        <v>5</v>
      </c>
      <c r="G62" s="76">
        <v>6</v>
      </c>
      <c r="H62" s="84">
        <v>7</v>
      </c>
    </row>
    <row r="63" spans="1:8" ht="79.5" customHeight="1">
      <c r="A63" s="78" t="s">
        <v>3</v>
      </c>
      <c r="B63" s="109" t="s">
        <v>109</v>
      </c>
      <c r="C63" s="110"/>
      <c r="D63" s="25" t="s">
        <v>69</v>
      </c>
      <c r="E63" s="76"/>
      <c r="F63" s="21">
        <v>480900</v>
      </c>
      <c r="G63" s="21"/>
      <c r="H63" s="85">
        <f>F63</f>
        <v>480900</v>
      </c>
    </row>
    <row r="64" spans="1:8" ht="27.75" customHeight="1">
      <c r="A64" s="78"/>
      <c r="B64" s="103" t="s">
        <v>121</v>
      </c>
      <c r="C64" s="104"/>
      <c r="D64" s="25" t="s">
        <v>69</v>
      </c>
      <c r="E64" s="18" t="s">
        <v>65</v>
      </c>
      <c r="F64" s="51">
        <v>172077.81</v>
      </c>
      <c r="G64" s="21"/>
      <c r="H64" s="86">
        <f>F64</f>
        <v>172077.81</v>
      </c>
    </row>
    <row r="65" spans="1:8" ht="15.75">
      <c r="A65" s="79"/>
      <c r="B65" s="141" t="s">
        <v>27</v>
      </c>
      <c r="C65" s="142"/>
      <c r="D65" s="25"/>
      <c r="E65" s="76"/>
      <c r="F65" s="22"/>
      <c r="G65" s="22"/>
      <c r="H65" s="87"/>
    </row>
    <row r="66" spans="1:9" ht="31.5">
      <c r="A66" s="79"/>
      <c r="B66" s="114" t="s">
        <v>81</v>
      </c>
      <c r="C66" s="115"/>
      <c r="D66" s="25" t="s">
        <v>69</v>
      </c>
      <c r="E66" s="18" t="s">
        <v>65</v>
      </c>
      <c r="F66" s="51">
        <v>14000</v>
      </c>
      <c r="G66" s="52"/>
      <c r="H66" s="86">
        <f>F66</f>
        <v>14000</v>
      </c>
      <c r="I66" s="37"/>
    </row>
    <row r="67" spans="1:8" ht="31.5">
      <c r="A67" s="79"/>
      <c r="B67" s="114" t="s">
        <v>82</v>
      </c>
      <c r="C67" s="115"/>
      <c r="D67" s="25" t="s">
        <v>69</v>
      </c>
      <c r="E67" s="18" t="s">
        <v>65</v>
      </c>
      <c r="F67" s="51">
        <v>32000</v>
      </c>
      <c r="G67" s="52"/>
      <c r="H67" s="86">
        <f aca="true" t="shared" si="0" ref="H67:H75">F67</f>
        <v>32000</v>
      </c>
    </row>
    <row r="68" spans="1:8" ht="31.5">
      <c r="A68" s="79"/>
      <c r="B68" s="114" t="s">
        <v>83</v>
      </c>
      <c r="C68" s="115"/>
      <c r="D68" s="25" t="s">
        <v>69</v>
      </c>
      <c r="E68" s="18" t="s">
        <v>65</v>
      </c>
      <c r="F68" s="51">
        <v>48672</v>
      </c>
      <c r="G68" s="52"/>
      <c r="H68" s="86">
        <f t="shared" si="0"/>
        <v>48672</v>
      </c>
    </row>
    <row r="69" spans="1:8" ht="31.5">
      <c r="A69" s="79"/>
      <c r="B69" s="114" t="s">
        <v>84</v>
      </c>
      <c r="C69" s="115"/>
      <c r="D69" s="25" t="s">
        <v>69</v>
      </c>
      <c r="E69" s="18" t="s">
        <v>65</v>
      </c>
      <c r="F69" s="51">
        <v>100000</v>
      </c>
      <c r="G69" s="52"/>
      <c r="H69" s="86">
        <f t="shared" si="0"/>
        <v>100000</v>
      </c>
    </row>
    <row r="70" spans="1:9" ht="31.5" customHeight="1">
      <c r="A70" s="79"/>
      <c r="B70" s="114" t="s">
        <v>90</v>
      </c>
      <c r="C70" s="115"/>
      <c r="D70" s="25" t="s">
        <v>69</v>
      </c>
      <c r="E70" s="18" t="s">
        <v>65</v>
      </c>
      <c r="F70" s="51">
        <v>114150.19</v>
      </c>
      <c r="G70" s="52"/>
      <c r="H70" s="86">
        <f t="shared" si="0"/>
        <v>114150.19</v>
      </c>
      <c r="I70" s="55"/>
    </row>
    <row r="71" spans="1:8" ht="15.75">
      <c r="A71" s="79"/>
      <c r="B71" s="109" t="s">
        <v>28</v>
      </c>
      <c r="C71" s="110"/>
      <c r="D71" s="25"/>
      <c r="E71" s="18" t="s">
        <v>68</v>
      </c>
      <c r="F71" s="27"/>
      <c r="G71" s="26"/>
      <c r="H71" s="87"/>
    </row>
    <row r="72" spans="1:8" ht="31.5" customHeight="1">
      <c r="A72" s="79"/>
      <c r="B72" s="103" t="s">
        <v>80</v>
      </c>
      <c r="C72" s="104"/>
      <c r="D72" s="25" t="s">
        <v>67</v>
      </c>
      <c r="E72" s="18" t="s">
        <v>65</v>
      </c>
      <c r="F72" s="25">
        <v>84</v>
      </c>
      <c r="G72" s="26"/>
      <c r="H72" s="87">
        <f t="shared" si="0"/>
        <v>84</v>
      </c>
    </row>
    <row r="73" spans="1:8" ht="29.25" customHeight="1">
      <c r="A73" s="79"/>
      <c r="B73" s="103" t="s">
        <v>79</v>
      </c>
      <c r="C73" s="104"/>
      <c r="D73" s="25" t="s">
        <v>70</v>
      </c>
      <c r="E73" s="18" t="s">
        <v>65</v>
      </c>
      <c r="F73" s="25">
        <v>2</v>
      </c>
      <c r="G73" s="26"/>
      <c r="H73" s="87">
        <f t="shared" si="0"/>
        <v>2</v>
      </c>
    </row>
    <row r="74" spans="1:8" ht="15.75">
      <c r="A74" s="79"/>
      <c r="B74" s="109" t="s">
        <v>29</v>
      </c>
      <c r="C74" s="110"/>
      <c r="D74" s="25"/>
      <c r="E74" s="18" t="s">
        <v>68</v>
      </c>
      <c r="F74" s="27"/>
      <c r="G74" s="26"/>
      <c r="H74" s="87"/>
    </row>
    <row r="75" spans="1:8" ht="29.25" customHeight="1">
      <c r="A75" s="79"/>
      <c r="B75" s="107" t="s">
        <v>78</v>
      </c>
      <c r="C75" s="108"/>
      <c r="D75" s="25" t="s">
        <v>67</v>
      </c>
      <c r="E75" s="18" t="s">
        <v>65</v>
      </c>
      <c r="F75" s="35">
        <v>1</v>
      </c>
      <c r="G75" s="26"/>
      <c r="H75" s="87">
        <f t="shared" si="0"/>
        <v>1</v>
      </c>
    </row>
    <row r="76" spans="1:8" ht="21" customHeight="1">
      <c r="A76" s="79"/>
      <c r="B76" s="109" t="s">
        <v>30</v>
      </c>
      <c r="C76" s="110"/>
      <c r="D76" s="25"/>
      <c r="E76" s="18" t="s">
        <v>68</v>
      </c>
      <c r="F76" s="28"/>
      <c r="G76" s="26"/>
      <c r="H76" s="87"/>
    </row>
    <row r="77" spans="1:8" ht="31.5" customHeight="1">
      <c r="A77" s="80"/>
      <c r="B77" s="107" t="s">
        <v>105</v>
      </c>
      <c r="C77" s="108"/>
      <c r="D77" s="25" t="s">
        <v>66</v>
      </c>
      <c r="E77" s="18" t="s">
        <v>65</v>
      </c>
      <c r="F77" s="25">
        <v>100</v>
      </c>
      <c r="G77" s="26"/>
      <c r="H77" s="88">
        <f>F77+G77</f>
        <v>100</v>
      </c>
    </row>
    <row r="78" spans="1:8" ht="30.75" customHeight="1">
      <c r="A78" s="78" t="s">
        <v>5</v>
      </c>
      <c r="B78" s="122" t="s">
        <v>85</v>
      </c>
      <c r="C78" s="123"/>
      <c r="D78" s="25" t="s">
        <v>69</v>
      </c>
      <c r="E78" s="18"/>
      <c r="F78" s="21">
        <v>398000</v>
      </c>
      <c r="G78" s="21"/>
      <c r="H78" s="85">
        <f>F78</f>
        <v>398000</v>
      </c>
    </row>
    <row r="79" spans="1:8" ht="14.25" customHeight="1">
      <c r="A79" s="79"/>
      <c r="B79" s="97" t="s">
        <v>27</v>
      </c>
      <c r="C79" s="98"/>
      <c r="D79" s="29"/>
      <c r="E79" s="18" t="s">
        <v>68</v>
      </c>
      <c r="F79" s="22"/>
      <c r="G79" s="22"/>
      <c r="H79" s="87"/>
    </row>
    <row r="80" spans="1:8" ht="28.5" customHeight="1">
      <c r="A80" s="79"/>
      <c r="B80" s="124" t="s">
        <v>106</v>
      </c>
      <c r="C80" s="125"/>
      <c r="D80" s="18" t="s">
        <v>71</v>
      </c>
      <c r="E80" s="18" t="s">
        <v>65</v>
      </c>
      <c r="F80" s="18">
        <v>300</v>
      </c>
      <c r="G80" s="22"/>
      <c r="H80" s="87">
        <f>F80</f>
        <v>300</v>
      </c>
    </row>
    <row r="81" spans="1:8" ht="15.75">
      <c r="A81" s="79"/>
      <c r="B81" s="109" t="s">
        <v>28</v>
      </c>
      <c r="C81" s="110"/>
      <c r="D81" s="25"/>
      <c r="E81" s="18" t="s">
        <v>68</v>
      </c>
      <c r="F81" s="18"/>
      <c r="G81" s="22"/>
      <c r="H81" s="87"/>
    </row>
    <row r="82" spans="1:8" ht="28.5" customHeight="1">
      <c r="A82" s="79"/>
      <c r="B82" s="103" t="s">
        <v>86</v>
      </c>
      <c r="C82" s="104"/>
      <c r="D82" s="25" t="s">
        <v>87</v>
      </c>
      <c r="E82" s="18" t="s">
        <v>65</v>
      </c>
      <c r="F82" s="70">
        <f>16311.47+3061.53</f>
        <v>19373</v>
      </c>
      <c r="G82" s="51"/>
      <c r="H82" s="86">
        <f>F82</f>
        <v>19373</v>
      </c>
    </row>
    <row r="83" spans="1:8" ht="28.5" customHeight="1">
      <c r="A83" s="79"/>
      <c r="B83" s="103" t="s">
        <v>88</v>
      </c>
      <c r="C83" s="104"/>
      <c r="D83" s="25" t="s">
        <v>71</v>
      </c>
      <c r="E83" s="18" t="s">
        <v>65</v>
      </c>
      <c r="F83" s="18">
        <v>300</v>
      </c>
      <c r="G83" s="22"/>
      <c r="H83" s="87"/>
    </row>
    <row r="84" spans="1:8" ht="15.75">
      <c r="A84" s="79"/>
      <c r="B84" s="109" t="s">
        <v>29</v>
      </c>
      <c r="C84" s="110"/>
      <c r="D84" s="25"/>
      <c r="E84" s="18" t="s">
        <v>68</v>
      </c>
      <c r="F84" s="22"/>
      <c r="G84" s="22"/>
      <c r="H84" s="87"/>
    </row>
    <row r="85" spans="1:10" ht="30" customHeight="1">
      <c r="A85" s="79"/>
      <c r="B85" s="103" t="s">
        <v>76</v>
      </c>
      <c r="C85" s="104"/>
      <c r="D85" s="25" t="s">
        <v>69</v>
      </c>
      <c r="E85" s="18" t="s">
        <v>65</v>
      </c>
      <c r="F85" s="28">
        <f>F78/F82</f>
        <v>20.544056160635936</v>
      </c>
      <c r="G85" s="22"/>
      <c r="H85" s="89">
        <f>F85</f>
        <v>20.544056160635936</v>
      </c>
      <c r="J85" s="19">
        <f>I85/2</f>
        <v>0</v>
      </c>
    </row>
    <row r="86" spans="1:8" ht="30.75" customHeight="1">
      <c r="A86" s="79"/>
      <c r="B86" s="103" t="s">
        <v>77</v>
      </c>
      <c r="C86" s="104"/>
      <c r="D86" s="25" t="s">
        <v>69</v>
      </c>
      <c r="E86" s="18" t="s">
        <v>65</v>
      </c>
      <c r="F86" s="28">
        <f>F78/F83</f>
        <v>1326.6666666666667</v>
      </c>
      <c r="G86" s="22"/>
      <c r="H86" s="89">
        <f>F86</f>
        <v>1326.6666666666667</v>
      </c>
    </row>
    <row r="87" spans="1:8" ht="15.75" customHeight="1">
      <c r="A87" s="79"/>
      <c r="B87" s="109" t="s">
        <v>30</v>
      </c>
      <c r="C87" s="110"/>
      <c r="D87" s="25"/>
      <c r="E87" s="18" t="s">
        <v>68</v>
      </c>
      <c r="F87" s="27"/>
      <c r="G87" s="22"/>
      <c r="H87" s="89"/>
    </row>
    <row r="88" spans="1:8" ht="30" customHeight="1">
      <c r="A88" s="79"/>
      <c r="B88" s="136" t="s">
        <v>108</v>
      </c>
      <c r="C88" s="137"/>
      <c r="D88" s="25" t="s">
        <v>66</v>
      </c>
      <c r="E88" s="18"/>
      <c r="F88" s="28">
        <v>100</v>
      </c>
      <c r="G88" s="22"/>
      <c r="H88" s="89">
        <f>F88</f>
        <v>100</v>
      </c>
    </row>
    <row r="89" spans="1:8" ht="21" customHeight="1">
      <c r="A89" s="78" t="s">
        <v>6</v>
      </c>
      <c r="B89" s="109" t="s">
        <v>74</v>
      </c>
      <c r="C89" s="110"/>
      <c r="D89" s="25" t="s">
        <v>69</v>
      </c>
      <c r="E89" s="18"/>
      <c r="F89" s="21">
        <f>11400+286000</f>
        <v>297400</v>
      </c>
      <c r="G89" s="21"/>
      <c r="H89" s="85">
        <f>F89</f>
        <v>297400</v>
      </c>
    </row>
    <row r="90" spans="1:8" ht="15" customHeight="1">
      <c r="A90" s="79"/>
      <c r="B90" s="97" t="s">
        <v>27</v>
      </c>
      <c r="C90" s="98"/>
      <c r="D90" s="29"/>
      <c r="E90" s="18" t="s">
        <v>68</v>
      </c>
      <c r="F90" s="22"/>
      <c r="G90" s="22"/>
      <c r="H90" s="87"/>
    </row>
    <row r="91" spans="1:8" ht="12.75" customHeight="1">
      <c r="A91" s="79"/>
      <c r="B91" s="134"/>
      <c r="C91" s="135"/>
      <c r="D91" s="32"/>
      <c r="E91" s="18"/>
      <c r="F91" s="18"/>
      <c r="G91" s="22"/>
      <c r="H91" s="87"/>
    </row>
    <row r="92" spans="1:8" ht="15" customHeight="1">
      <c r="A92" s="79"/>
      <c r="B92" s="97" t="s">
        <v>28</v>
      </c>
      <c r="C92" s="98"/>
      <c r="D92" s="25"/>
      <c r="E92" s="18" t="s">
        <v>68</v>
      </c>
      <c r="F92" s="22"/>
      <c r="G92" s="22"/>
      <c r="H92" s="87"/>
    </row>
    <row r="93" spans="1:8" ht="15" customHeight="1">
      <c r="A93" s="79"/>
      <c r="B93" s="134"/>
      <c r="C93" s="135"/>
      <c r="D93" s="32"/>
      <c r="E93" s="18"/>
      <c r="F93" s="18"/>
      <c r="G93" s="22"/>
      <c r="H93" s="87"/>
    </row>
    <row r="94" spans="1:8" ht="15" customHeight="1">
      <c r="A94" s="79"/>
      <c r="B94" s="97" t="s">
        <v>29</v>
      </c>
      <c r="C94" s="98"/>
      <c r="D94" s="25"/>
      <c r="E94" s="18" t="s">
        <v>68</v>
      </c>
      <c r="F94" s="22"/>
      <c r="G94" s="22"/>
      <c r="H94" s="87"/>
    </row>
    <row r="95" spans="1:8" ht="15" customHeight="1">
      <c r="A95" s="79"/>
      <c r="B95" s="107"/>
      <c r="C95" s="108"/>
      <c r="D95" s="32"/>
      <c r="E95" s="18"/>
      <c r="F95" s="22"/>
      <c r="G95" s="22"/>
      <c r="H95" s="87"/>
    </row>
    <row r="96" spans="1:8" ht="45.75" customHeight="1">
      <c r="A96" s="78" t="s">
        <v>8</v>
      </c>
      <c r="B96" s="109" t="s">
        <v>122</v>
      </c>
      <c r="C96" s="110"/>
      <c r="D96" s="76" t="s">
        <v>69</v>
      </c>
      <c r="E96" s="76"/>
      <c r="F96" s="96">
        <f>80600-46000</f>
        <v>34600</v>
      </c>
      <c r="G96" s="21"/>
      <c r="H96" s="85">
        <f>F96</f>
        <v>34600</v>
      </c>
    </row>
    <row r="97" spans="1:8" ht="15.75" customHeight="1">
      <c r="A97" s="79"/>
      <c r="B97" s="97" t="s">
        <v>27</v>
      </c>
      <c r="C97" s="98"/>
      <c r="D97" s="29"/>
      <c r="E97" s="18" t="s">
        <v>68</v>
      </c>
      <c r="F97" s="22"/>
      <c r="G97" s="22"/>
      <c r="H97" s="87"/>
    </row>
    <row r="98" spans="1:8" ht="33.75" customHeight="1">
      <c r="A98" s="79"/>
      <c r="B98" s="128" t="s">
        <v>126</v>
      </c>
      <c r="C98" s="129"/>
      <c r="D98" s="25" t="s">
        <v>67</v>
      </c>
      <c r="E98" s="18" t="s">
        <v>65</v>
      </c>
      <c r="F98" s="18">
        <v>3</v>
      </c>
      <c r="G98" s="22"/>
      <c r="H98" s="87">
        <f>F98</f>
        <v>3</v>
      </c>
    </row>
    <row r="99" spans="1:8" ht="15.75" customHeight="1">
      <c r="A99" s="79"/>
      <c r="B99" s="97" t="s">
        <v>28</v>
      </c>
      <c r="C99" s="98"/>
      <c r="D99" s="25"/>
      <c r="E99" s="18" t="s">
        <v>68</v>
      </c>
      <c r="F99" s="22"/>
      <c r="G99" s="22"/>
      <c r="H99" s="87"/>
    </row>
    <row r="100" spans="1:8" ht="47.25" customHeight="1">
      <c r="A100" s="79"/>
      <c r="B100" s="128" t="s">
        <v>123</v>
      </c>
      <c r="C100" s="129"/>
      <c r="D100" s="25" t="s">
        <v>67</v>
      </c>
      <c r="E100" s="18" t="s">
        <v>65</v>
      </c>
      <c r="F100" s="18">
        <v>3</v>
      </c>
      <c r="G100" s="22"/>
      <c r="H100" s="87">
        <f>F100</f>
        <v>3</v>
      </c>
    </row>
    <row r="101" spans="1:8" ht="15.75" customHeight="1">
      <c r="A101" s="79"/>
      <c r="B101" s="97" t="s">
        <v>29</v>
      </c>
      <c r="C101" s="98"/>
      <c r="D101" s="25"/>
      <c r="E101" s="18" t="s">
        <v>68</v>
      </c>
      <c r="F101" s="22"/>
      <c r="G101" s="22"/>
      <c r="H101" s="87"/>
    </row>
    <row r="102" spans="1:9" ht="28.5" customHeight="1">
      <c r="A102" s="79"/>
      <c r="B102" s="105" t="s">
        <v>124</v>
      </c>
      <c r="C102" s="106"/>
      <c r="D102" s="76" t="s">
        <v>69</v>
      </c>
      <c r="E102" s="18" t="s">
        <v>65</v>
      </c>
      <c r="F102" s="51">
        <f>F96/F100</f>
        <v>11533.333333333334</v>
      </c>
      <c r="G102" s="51"/>
      <c r="H102" s="86">
        <f>F102</f>
        <v>11533.333333333334</v>
      </c>
      <c r="I102" s="55">
        <f>F63+F78+F89+F96</f>
        <v>1210900</v>
      </c>
    </row>
    <row r="103" spans="1:8" ht="16.5" customHeight="1">
      <c r="A103" s="81"/>
      <c r="B103" s="99" t="s">
        <v>30</v>
      </c>
      <c r="C103" s="100"/>
      <c r="D103" s="77"/>
      <c r="E103" s="77"/>
      <c r="F103" s="77"/>
      <c r="G103" s="77"/>
      <c r="H103" s="90"/>
    </row>
    <row r="104" spans="1:8" ht="21" customHeight="1" thickBot="1">
      <c r="A104" s="81"/>
      <c r="B104" s="132" t="s">
        <v>125</v>
      </c>
      <c r="C104" s="133"/>
      <c r="D104" s="95" t="s">
        <v>66</v>
      </c>
      <c r="E104" s="91"/>
      <c r="F104" s="92">
        <v>100</v>
      </c>
      <c r="G104" s="93"/>
      <c r="H104" s="94">
        <f>F104</f>
        <v>100</v>
      </c>
    </row>
    <row r="105" spans="1:8" ht="28.5" customHeight="1">
      <c r="A105" s="119" t="s">
        <v>131</v>
      </c>
      <c r="B105" s="119"/>
      <c r="C105" s="119"/>
      <c r="D105" s="119"/>
      <c r="E105" s="10"/>
      <c r="F105" s="23"/>
      <c r="G105" s="130" t="s">
        <v>130</v>
      </c>
      <c r="H105" s="130"/>
    </row>
    <row r="106" spans="1:8" ht="17.25" customHeight="1">
      <c r="A106" s="24"/>
      <c r="B106" s="48"/>
      <c r="C106" s="56"/>
      <c r="E106" s="49" t="s">
        <v>31</v>
      </c>
      <c r="G106" s="118" t="s">
        <v>32</v>
      </c>
      <c r="H106" s="118"/>
    </row>
    <row r="107" spans="1:8" ht="17.25" customHeight="1">
      <c r="A107" s="126" t="s">
        <v>33</v>
      </c>
      <c r="B107" s="126"/>
      <c r="C107" s="57"/>
      <c r="D107" s="53"/>
      <c r="E107" s="49"/>
      <c r="G107" s="54"/>
      <c r="H107" s="54"/>
    </row>
    <row r="108" spans="1:5" ht="24.75" customHeight="1">
      <c r="A108" s="127" t="s">
        <v>110</v>
      </c>
      <c r="B108" s="127"/>
      <c r="C108" s="127"/>
      <c r="D108" s="127"/>
      <c r="E108" s="48"/>
    </row>
    <row r="109" spans="1:9" ht="35.25" customHeight="1">
      <c r="A109" s="131" t="s">
        <v>111</v>
      </c>
      <c r="B109" s="131"/>
      <c r="C109" s="131"/>
      <c r="D109" s="131"/>
      <c r="E109" s="10"/>
      <c r="F109" s="23"/>
      <c r="G109" s="130" t="s">
        <v>62</v>
      </c>
      <c r="H109" s="130"/>
      <c r="I109" s="55"/>
    </row>
    <row r="110" spans="1:8" ht="15.75">
      <c r="A110" s="47"/>
      <c r="B110" s="48"/>
      <c r="C110" s="56"/>
      <c r="D110" s="48"/>
      <c r="E110" s="49" t="s">
        <v>31</v>
      </c>
      <c r="G110" s="118" t="s">
        <v>32</v>
      </c>
      <c r="H110" s="118"/>
    </row>
    <row r="111" spans="2:4" ht="15.75">
      <c r="B111" s="19" t="s">
        <v>96</v>
      </c>
      <c r="D111" s="50"/>
    </row>
    <row r="112" ht="10.5" customHeight="1">
      <c r="D112" s="50"/>
    </row>
    <row r="113" ht="15.75">
      <c r="B113" s="19" t="s">
        <v>97</v>
      </c>
    </row>
  </sheetData>
  <sheetProtection/>
  <mergeCells count="108">
    <mergeCell ref="B32:H32"/>
    <mergeCell ref="B72:C72"/>
    <mergeCell ref="B73:C73"/>
    <mergeCell ref="B74:C74"/>
    <mergeCell ref="B75:C75"/>
    <mergeCell ref="B76:C76"/>
    <mergeCell ref="F47:G47"/>
    <mergeCell ref="B67:C67"/>
    <mergeCell ref="B68:C68"/>
    <mergeCell ref="B46:C46"/>
    <mergeCell ref="E22:F22"/>
    <mergeCell ref="B40:C40"/>
    <mergeCell ref="B41:C41"/>
    <mergeCell ref="B42:C42"/>
    <mergeCell ref="B44:C44"/>
    <mergeCell ref="B45:C45"/>
    <mergeCell ref="B36:H36"/>
    <mergeCell ref="B23:H23"/>
    <mergeCell ref="B24:H24"/>
    <mergeCell ref="F42:G42"/>
    <mergeCell ref="D17:G17"/>
    <mergeCell ref="D18:F18"/>
    <mergeCell ref="C19:C20"/>
    <mergeCell ref="D19:G19"/>
    <mergeCell ref="D20:F20"/>
    <mergeCell ref="E21:F21"/>
    <mergeCell ref="L31:O31"/>
    <mergeCell ref="E1:F1"/>
    <mergeCell ref="E7:F7"/>
    <mergeCell ref="E8:F8"/>
    <mergeCell ref="E9:H9"/>
    <mergeCell ref="E10:H10"/>
    <mergeCell ref="E11:H11"/>
    <mergeCell ref="A13:H13"/>
    <mergeCell ref="A14:H14"/>
    <mergeCell ref="A17:A18"/>
    <mergeCell ref="B29:H29"/>
    <mergeCell ref="B28:H28"/>
    <mergeCell ref="I44:K44"/>
    <mergeCell ref="I45:K45"/>
    <mergeCell ref="F45:G45"/>
    <mergeCell ref="B35:H35"/>
    <mergeCell ref="B38:H38"/>
    <mergeCell ref="F40:G40"/>
    <mergeCell ref="F44:G44"/>
    <mergeCell ref="F43:G43"/>
    <mergeCell ref="A19:A20"/>
    <mergeCell ref="B26:H26"/>
    <mergeCell ref="B53:C53"/>
    <mergeCell ref="B54:C54"/>
    <mergeCell ref="B55:C55"/>
    <mergeCell ref="B56:C56"/>
    <mergeCell ref="A49:A50"/>
    <mergeCell ref="B31:H31"/>
    <mergeCell ref="B34:H34"/>
    <mergeCell ref="B27:H27"/>
    <mergeCell ref="A57:C57"/>
    <mergeCell ref="B61:C61"/>
    <mergeCell ref="B62:C62"/>
    <mergeCell ref="B63:C63"/>
    <mergeCell ref="B65:C65"/>
    <mergeCell ref="B85:C85"/>
    <mergeCell ref="B91:C91"/>
    <mergeCell ref="B93:C93"/>
    <mergeCell ref="G105:H105"/>
    <mergeCell ref="B86:C86"/>
    <mergeCell ref="B88:C88"/>
    <mergeCell ref="B89:C89"/>
    <mergeCell ref="A108:D108"/>
    <mergeCell ref="B59:H59"/>
    <mergeCell ref="A109:D109"/>
    <mergeCell ref="B77:C77"/>
    <mergeCell ref="B71:C71"/>
    <mergeCell ref="B87:C87"/>
    <mergeCell ref="B90:C90"/>
    <mergeCell ref="B92:C92"/>
    <mergeCell ref="B104:C104"/>
    <mergeCell ref="B98:C98"/>
    <mergeCell ref="B82:C82"/>
    <mergeCell ref="B99:C99"/>
    <mergeCell ref="G110:H110"/>
    <mergeCell ref="A107:B107"/>
    <mergeCell ref="B49:H49"/>
    <mergeCell ref="B83:C83"/>
    <mergeCell ref="B84:C84"/>
    <mergeCell ref="B101:C101"/>
    <mergeCell ref="B100:C100"/>
    <mergeCell ref="G109:H109"/>
    <mergeCell ref="B66:C66"/>
    <mergeCell ref="B97:C97"/>
    <mergeCell ref="F46:G46"/>
    <mergeCell ref="G106:H106"/>
    <mergeCell ref="A105:D105"/>
    <mergeCell ref="F41:G41"/>
    <mergeCell ref="B78:C78"/>
    <mergeCell ref="B79:C79"/>
    <mergeCell ref="B80:C80"/>
    <mergeCell ref="B81:C81"/>
    <mergeCell ref="B94:C94"/>
    <mergeCell ref="B103:C103"/>
    <mergeCell ref="B43:C43"/>
    <mergeCell ref="B64:C64"/>
    <mergeCell ref="B102:C102"/>
    <mergeCell ref="B95:C95"/>
    <mergeCell ref="B96:C96"/>
    <mergeCell ref="A47:C47"/>
    <mergeCell ref="B69:C69"/>
    <mergeCell ref="B70:C70"/>
  </mergeCells>
  <printOptions/>
  <pageMargins left="0.1968503937007874" right="0.07874015748031496" top="0.11811023622047245" bottom="0.07874015748031496" header="0" footer="0"/>
  <pageSetup horizontalDpi="600" verticalDpi="600" orientation="landscape" paperSize="9" r:id="rId1"/>
  <rowBreaks count="4" manualBreakCount="4">
    <brk id="24" max="7" man="1"/>
    <brk id="48" max="7" man="1"/>
    <brk id="70" max="6" man="1"/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59" t="s">
        <v>37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75">
      <c r="A3" s="160" t="s">
        <v>3</v>
      </c>
      <c r="B3" s="5"/>
      <c r="C3" s="1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" customHeight="1">
      <c r="A4" s="160"/>
      <c r="B4" s="6" t="s">
        <v>4</v>
      </c>
      <c r="C4" s="1"/>
      <c r="E4" s="171" t="s">
        <v>35</v>
      </c>
      <c r="F4" s="171"/>
      <c r="G4" s="171"/>
      <c r="H4" s="171"/>
      <c r="I4" s="171"/>
      <c r="J4" s="171"/>
      <c r="K4" s="171"/>
      <c r="L4" s="171"/>
      <c r="M4" s="171"/>
    </row>
    <row r="5" spans="1:13" ht="15.75">
      <c r="A5" s="160" t="s">
        <v>5</v>
      </c>
      <c r="B5" s="5"/>
      <c r="C5" s="1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5" customHeight="1">
      <c r="A6" s="160"/>
      <c r="B6" s="6" t="s">
        <v>4</v>
      </c>
      <c r="C6" s="1"/>
      <c r="E6" s="172" t="s">
        <v>34</v>
      </c>
      <c r="F6" s="172"/>
      <c r="G6" s="172"/>
      <c r="H6" s="172"/>
      <c r="I6" s="172"/>
      <c r="J6" s="172"/>
      <c r="K6" s="172"/>
      <c r="L6" s="172"/>
      <c r="M6" s="172"/>
    </row>
    <row r="7" spans="1:13" ht="15.75">
      <c r="A7" s="160" t="s">
        <v>6</v>
      </c>
      <c r="B7" s="5"/>
      <c r="C7" s="5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5" customHeight="1">
      <c r="A8" s="160"/>
      <c r="B8" s="7" t="s">
        <v>4</v>
      </c>
      <c r="C8" s="7" t="s">
        <v>7</v>
      </c>
      <c r="E8" s="171" t="s">
        <v>36</v>
      </c>
      <c r="F8" s="171"/>
      <c r="G8" s="171"/>
      <c r="H8" s="171"/>
      <c r="I8" s="171"/>
      <c r="J8" s="171"/>
      <c r="K8" s="171"/>
      <c r="L8" s="171"/>
      <c r="M8" s="171"/>
    </row>
    <row r="9" spans="1:4" ht="15.75">
      <c r="A9" s="160" t="s">
        <v>8</v>
      </c>
      <c r="B9" s="119" t="s">
        <v>39</v>
      </c>
      <c r="C9" s="119"/>
      <c r="D9" s="119"/>
    </row>
    <row r="10" spans="1:4" ht="15.75">
      <c r="A10" s="160"/>
      <c r="B10" s="119" t="s">
        <v>16</v>
      </c>
      <c r="C10" s="119"/>
      <c r="D10" s="119"/>
    </row>
    <row r="11" ht="15.75">
      <c r="A11" s="4"/>
    </row>
    <row r="12" ht="15.75">
      <c r="A12" s="4"/>
    </row>
    <row r="14" spans="2:10" ht="15.75">
      <c r="B14" s="173" t="s">
        <v>40</v>
      </c>
      <c r="C14" s="173"/>
      <c r="D14" s="173"/>
      <c r="E14" s="173" t="s">
        <v>41</v>
      </c>
      <c r="F14" s="173"/>
      <c r="G14" s="173"/>
      <c r="H14" s="173" t="s">
        <v>42</v>
      </c>
      <c r="I14" s="173"/>
      <c r="J14" s="17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60" t="s">
        <v>9</v>
      </c>
      <c r="B22" s="131" t="s">
        <v>15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2" ht="15.75">
      <c r="A23" s="160"/>
      <c r="B23" s="1" t="s">
        <v>16</v>
      </c>
    </row>
    <row r="24" ht="15.75">
      <c r="A24" s="4"/>
    </row>
    <row r="25" spans="1:11" ht="79.5" customHeight="1">
      <c r="A25" s="173" t="s">
        <v>55</v>
      </c>
      <c r="B25" s="173" t="s">
        <v>54</v>
      </c>
      <c r="C25" s="173" t="s">
        <v>40</v>
      </c>
      <c r="D25" s="173"/>
      <c r="E25" s="173"/>
      <c r="F25" s="173" t="s">
        <v>41</v>
      </c>
      <c r="G25" s="173"/>
      <c r="H25" s="173"/>
      <c r="I25" s="173" t="s">
        <v>42</v>
      </c>
      <c r="J25" s="173"/>
      <c r="K25" s="173"/>
    </row>
    <row r="26" spans="1:11" ht="31.5">
      <c r="A26" s="173"/>
      <c r="B26" s="17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73" t="s">
        <v>46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ht="15.75">
      <c r="A33" s="4"/>
    </row>
    <row r="34" ht="15.75">
      <c r="A34" s="4"/>
    </row>
    <row r="35" spans="1:13" ht="15.75">
      <c r="A35" s="160" t="s">
        <v>10</v>
      </c>
      <c r="B35" s="131" t="s">
        <v>47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2" ht="15.75">
      <c r="A36" s="160"/>
      <c r="B36" s="1" t="s">
        <v>16</v>
      </c>
    </row>
    <row r="37" ht="15.75">
      <c r="A37" s="4"/>
    </row>
    <row r="38" ht="15.75">
      <c r="A38" s="4"/>
    </row>
    <row r="39" spans="2:11" ht="15.75">
      <c r="B39" s="173" t="s">
        <v>22</v>
      </c>
      <c r="C39" s="173" t="s">
        <v>40</v>
      </c>
      <c r="D39" s="173"/>
      <c r="E39" s="173"/>
      <c r="F39" s="173" t="s">
        <v>41</v>
      </c>
      <c r="G39" s="173"/>
      <c r="H39" s="173"/>
      <c r="I39" s="173" t="s">
        <v>42</v>
      </c>
      <c r="J39" s="173"/>
      <c r="K39" s="173"/>
    </row>
    <row r="40" spans="2:11" ht="41.25" customHeight="1">
      <c r="B40" s="17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73" t="s">
        <v>46</v>
      </c>
      <c r="C45" s="173"/>
      <c r="D45" s="173"/>
      <c r="E45" s="173"/>
      <c r="F45" s="173"/>
      <c r="G45" s="173"/>
      <c r="H45" s="173"/>
      <c r="I45" s="173"/>
      <c r="J45" s="173"/>
      <c r="K45" s="173"/>
    </row>
    <row r="46" ht="15.75">
      <c r="A46" s="4"/>
    </row>
    <row r="47" ht="15.75">
      <c r="A47" s="4"/>
    </row>
    <row r="48" spans="1:13" ht="15.75">
      <c r="A48" s="3" t="s">
        <v>11</v>
      </c>
      <c r="B48" s="131" t="s">
        <v>48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ht="15.75">
      <c r="A49" s="4"/>
    </row>
    <row r="50" ht="15.75">
      <c r="A50" s="4"/>
    </row>
    <row r="51" spans="1:13" ht="31.5" customHeight="1">
      <c r="A51" s="173" t="s">
        <v>56</v>
      </c>
      <c r="B51" s="173" t="s">
        <v>49</v>
      </c>
      <c r="C51" s="173" t="s">
        <v>25</v>
      </c>
      <c r="D51" s="173" t="s">
        <v>26</v>
      </c>
      <c r="E51" s="173" t="s">
        <v>40</v>
      </c>
      <c r="F51" s="173"/>
      <c r="G51" s="173"/>
      <c r="H51" s="173" t="s">
        <v>50</v>
      </c>
      <c r="I51" s="173"/>
      <c r="J51" s="173"/>
      <c r="K51" s="173" t="s">
        <v>42</v>
      </c>
      <c r="L51" s="173"/>
      <c r="M51" s="173"/>
    </row>
    <row r="52" spans="1:13" ht="15.7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</row>
    <row r="53" spans="1:13" ht="31.5">
      <c r="A53" s="173"/>
      <c r="B53" s="173"/>
      <c r="C53" s="173"/>
      <c r="D53" s="17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73" t="s">
        <v>52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73" t="s">
        <v>52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73" t="s">
        <v>52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73" t="s">
        <v>52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</row>
    <row r="67" spans="1:13" ht="15.75">
      <c r="A67" s="173" t="s">
        <v>53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</row>
    <row r="68" ht="15.75">
      <c r="A68" s="4"/>
    </row>
    <row r="69" ht="15.75">
      <c r="A69" s="4"/>
    </row>
    <row r="70" spans="1:13" ht="15.75">
      <c r="A70" s="131" t="s">
        <v>57</v>
      </c>
      <c r="B70" s="131"/>
      <c r="C70" s="131"/>
      <c r="D70" s="131"/>
      <c r="E70" s="131"/>
      <c r="F70" s="131"/>
      <c r="G70" s="131"/>
      <c r="H70" s="13"/>
      <c r="J70" s="168"/>
      <c r="K70" s="168"/>
      <c r="L70" s="168"/>
      <c r="M70" s="168"/>
    </row>
    <row r="71" spans="1:13" ht="15.75">
      <c r="A71" s="1"/>
      <c r="B71" s="3"/>
      <c r="C71" s="3"/>
      <c r="D71" s="1"/>
      <c r="H71" s="12" t="s">
        <v>31</v>
      </c>
      <c r="J71" s="169" t="s">
        <v>32</v>
      </c>
      <c r="K71" s="169"/>
      <c r="L71" s="169"/>
      <c r="M71" s="169"/>
    </row>
    <row r="72" spans="1:4" ht="15" customHeight="1">
      <c r="A72" s="2"/>
      <c r="D72" s="1"/>
    </row>
    <row r="73" spans="1:13" ht="15.75">
      <c r="A73" s="131" t="s">
        <v>58</v>
      </c>
      <c r="B73" s="131"/>
      <c r="C73" s="131"/>
      <c r="D73" s="131"/>
      <c r="E73" s="131"/>
      <c r="F73" s="131"/>
      <c r="G73" s="131"/>
      <c r="H73" s="13"/>
      <c r="J73" s="168"/>
      <c r="K73" s="168"/>
      <c r="L73" s="168"/>
      <c r="M73" s="168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69" t="s">
        <v>32</v>
      </c>
      <c r="K74" s="169"/>
      <c r="L74" s="169"/>
      <c r="M74" s="169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2021-11-01T09:08:23Z</cp:lastPrinted>
  <dcterms:created xsi:type="dcterms:W3CDTF">2018-12-28T08:43:53Z</dcterms:created>
  <dcterms:modified xsi:type="dcterms:W3CDTF">2021-11-10T06:36:43Z</dcterms:modified>
  <cp:category/>
  <cp:version/>
  <cp:contentType/>
  <cp:contentStatus/>
</cp:coreProperties>
</file>