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<sst xmlns="http://schemas.openxmlformats.org/spreadsheetml/2006/main" count="138" uniqueCount="87">
  <si>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</si>
  <si>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</si>
  <si>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</si>
  <si>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</si>
  <si>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</si>
  <si>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</si>
  <si>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</si>
  <si>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</si>
  <si>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</si>
  <si>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</si>
  <si>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</si>
  <si>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</si>
  <si>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</si>
  <si>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</si>
  <si>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</si>
  <si>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</si>
  <si>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</si>
  <si>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</si>
  <si>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</si>
  <si>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</si>
  <si>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</si>
  <si>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</si>
  <si>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</si>
  <si>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</si>
  <si>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</si>
  <si>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</si>
  <si>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</si>
  <si>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</si>
  <si>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</si>
  <si>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</si>
  <si>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</si>
  <si>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</si>
  <si>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</si>
  <si>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</si>
  <si>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</si>
  <si>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</si>
  <si>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</si>
  <si>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</si>
  <si>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</si>
  <si>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</si>
  <si>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</si>
  <si>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</si>
  <si>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>0456</t>
  </si>
  <si>
    <t>Забезпечення утримання в належному технічному стані об'єктів дорожнього господарства</t>
  </si>
  <si>
    <t>Кількість світлофорів, що знаходяться на обслуговуванні</t>
  </si>
  <si>
    <t>Кількість світлофорів, що будуть обслуговуватися</t>
  </si>
  <si>
    <t>Середня вартість  обслуговування одного світлофора</t>
  </si>
  <si>
    <t>Кількість світлофорів, які підлягають обслуговуванню по відношенню до загальної кількості світлофорів</t>
  </si>
  <si>
    <t xml:space="preserve">Відшкодування за спожиту електричну енергію світлофорними об'єктами </t>
  </si>
  <si>
    <t>Середня вартість 1 кВт.</t>
  </si>
  <si>
    <t>Забезпечення електроенергії протягом року</t>
  </si>
  <si>
    <t>Утримання та розвиток інших об'єктів транспортної інфраструктури</t>
  </si>
  <si>
    <t xml:space="preserve">Поточний ремонт та технічне обслуговування світлофорних об'єктів </t>
  </si>
  <si>
    <t xml:space="preserve">Надання послуг з поточного ремонту та технічного обслуговування світлофорних об'єктів </t>
  </si>
  <si>
    <t>Кількість спожитої електроенергії за рік</t>
  </si>
  <si>
    <t>Кількість  електроенергії, яка підлягає відшкодуванню за рік</t>
  </si>
  <si>
    <t xml:space="preserve"> Квт. год .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</si>
  <si>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</si>
  <si>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</si>
  <si>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</si>
  <si>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Покращання стану інфраструктури автомобільних доріг м.Львова</t>
  </si>
  <si>
    <t>гривень</t>
  </si>
  <si>
    <t>О. М. Одинець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</si>
  <si>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</si>
  <si>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</si>
  <si>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Дата погодження</t>
  </si>
  <si>
    <t>М. П.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</si>
  <si>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Підвищення безпеки дорожнього руху за рахунок  якісного ремонту магістральних доріг та міських вулиць і тротуарів у м.Львові, збільшення пропускної здатності вуличної мережі та забезпечення належної організації дорожнього руху у м.Львові</t>
    </r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</si>
  <si>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</si>
  <si>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</si>
  <si>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Директор департаменту житлового  господарства та інфраструктури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</si>
  <si>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</si>
  <si>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</si>
  <si>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</si>
  <si>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7442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</si>
  <si>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</si>
  <si>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</si>
  <si>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</si>
  <si>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</si>
  <si>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2021</t>
    </r>
    <r>
      <rPr>
        <b/>
        <sz val="12"/>
        <color indexed="8"/>
        <rFont val="Times New Roman"/>
        <family val="1"/>
      </rPr>
      <t xml:space="preserve"> рік</t>
    </r>
  </si>
  <si>
    <t>"Програма поточного ремонту та технічного обслуговування світлофорних об'єктів у м. Львові"</t>
  </si>
  <si>
    <r>
      <rPr>
        <b/>
        <sz val="12"/>
        <rFont val="Times New Roman"/>
        <family val="1"/>
      </rPr>
      <t>Підстави для виконання бюджетної програми: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Закони України: від 21.05.1997 № 280/97-ВР "Про місцеве самоврядування в Україні", 30.06.1993 № 3353-XI I"Про дорожній рух", наказ Міністерства з питань ЖКГУ від 23.09.2003  N 154  "Про затвердження Порядку проведення ремонту та утримання об'єктів благоустрою населених пунктів" та ухвала Львівської міської ради від 08.07.2021 № 1081 "Про розмежування повноважень між виконавчими органами Львівської міської ради"</t>
    </r>
  </si>
  <si>
    <t xml:space="preserve">Відшкодування обсягів спожитої електроенергії світлофорними об'єктами </t>
  </si>
  <si>
    <t>11.</t>
  </si>
  <si>
    <t>(ініціали/ініціал, прізвище)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</si>
  <si>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-</t>
    </r>
    <r>
      <rPr>
        <b/>
        <u val="single"/>
        <sz val="12"/>
        <color indexed="8"/>
        <rFont val="Times New Roman"/>
        <family val="1"/>
      </rPr>
      <t>5 220 268,27</t>
    </r>
    <r>
      <rPr>
        <sz val="12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2"/>
        <color indexed="8"/>
        <rFont val="Times New Roman"/>
        <family val="1"/>
      </rPr>
      <t xml:space="preserve"> 5 220 268,27</t>
    </r>
    <r>
      <rPr>
        <sz val="12"/>
        <color indexed="8"/>
        <rFont val="Times New Roman"/>
        <family val="1"/>
      </rPr>
      <t xml:space="preserve">  гривень та спеціального фонду -</t>
    </r>
    <r>
      <rPr>
        <u val="single"/>
        <sz val="12"/>
        <color indexed="8"/>
        <rFont val="Times New Roman"/>
        <family val="1"/>
      </rPr>
      <t xml:space="preserve"> 0,00</t>
    </r>
    <r>
      <rPr>
        <sz val="12"/>
        <color indexed="8"/>
        <rFont val="Times New Roman"/>
        <family val="1"/>
      </rPr>
      <t xml:space="preserve"> гривень.</t>
    </r>
  </si>
  <si>
    <t>06.12.2021   N 525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</si>
</sst>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7" fillId="0" borderId="0">
      <alignment/>
      <protection/>
    </xf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0" fontId="50" fillId="0" borderId="0" xfId="0" applyFont="1" applyAlignment="1">
      <alignment horizontal="center" vertical="top" wrapText="1"/>
    </xf>
    <xf numFmtId="49" fontId="49" fillId="0" borderId="11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right" vertical="center" wrapText="1"/>
    </xf>
    <xf numFmtId="4" fontId="51" fillId="0" borderId="11" xfId="0" applyNumberFormat="1" applyFont="1" applyBorder="1" applyAlignment="1">
      <alignment horizontal="right" vertical="center" wrapText="1"/>
    </xf>
    <xf numFmtId="0" fontId="51" fillId="0" borderId="0" xfId="0" applyFont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51" fillId="0" borderId="11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4" fontId="51" fillId="0" borderId="11" xfId="0" applyNumberFormat="1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2" fontId="49" fillId="0" borderId="11" xfId="0" applyNumberFormat="1" applyFont="1" applyBorder="1" applyAlignment="1">
      <alignment horizontal="center" wrapText="1"/>
    </xf>
    <xf numFmtId="0" fontId="52" fillId="0" borderId="0" xfId="0" applyFont="1" applyBorder="1" applyAlignment="1">
      <alignment/>
    </xf>
    <xf numFmtId="0" fontId="52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52" fillId="0" borderId="0" xfId="0" applyFont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center"/>
    </xf>
    <xf numFmtId="0" fontId="52" fillId="0" borderId="0" xfId="0" applyFont="1" applyBorder="1" applyAlignment="1">
      <alignment/>
    </xf>
    <xf numFmtId="0" fontId="10" fillId="33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33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33" borderId="0" xfId="0" applyFont="1" applyFill="1" applyBorder="1" applyAlignment="1">
      <alignment wrapText="1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51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7" fillId="0" borderId="0" xfId="0" applyFont="1" applyBorder="1" applyAlignment="1">
      <alignment/>
    </xf>
    <xf numFmtId="0" fontId="49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4" fontId="52" fillId="0" borderId="0" xfId="0" applyNumberFormat="1" applyFont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3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49" fillId="0" borderId="0" xfId="0" applyFont="1" applyAlignment="1">
      <alignment wrapText="1"/>
    </xf>
    <xf numFmtId="1" fontId="49" fillId="0" borderId="10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right" vertical="top" wrapText="1"/>
    </xf>
    <xf numFmtId="0" fontId="49" fillId="0" borderId="0" xfId="0" applyFont="1" applyBorder="1" applyAlignment="1">
      <alignment horizontal="right" vertical="top"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wrapText="1"/>
    </xf>
    <xf numFmtId="49" fontId="51" fillId="0" borderId="10" xfId="0" applyNumberFormat="1" applyFont="1" applyBorder="1" applyAlignment="1">
      <alignment horizontal="center" wrapText="1"/>
    </xf>
    <xf numFmtId="49" fontId="51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/>
    </xf>
    <xf numFmtId="0" fontId="50" fillId="0" borderId="13" xfId="0" applyFont="1" applyBorder="1" applyAlignment="1">
      <alignment horizontal="center" vertical="top" wrapText="1"/>
    </xf>
    <xf numFmtId="49" fontId="49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2" fontId="6" fillId="0" borderId="0" xfId="0" applyNumberFormat="1" applyFont="1" applyBorder="1" applyAlignment="1">
      <alignment horizontal="center"/>
    </xf>
    <xf numFmtId="4" fontId="49" fillId="0" borderId="11" xfId="0" applyNumberFormat="1" applyFont="1" applyBorder="1" applyAlignment="1">
      <alignment vertical="center" wrapText="1"/>
    </xf>
    <xf numFmtId="4" fontId="51" fillId="0" borderId="11" xfId="0" applyNumberFormat="1" applyFont="1" applyBorder="1" applyAlignment="1">
      <alignment vertical="center" wrapText="1"/>
    </xf>
    <xf numFmtId="4" fontId="6" fillId="34" borderId="11" xfId="0" applyNumberFormat="1" applyFont="1" applyFill="1" applyBorder="1" applyAlignment="1">
      <alignment horizontal="center" wrapText="1"/>
    </xf>
    <xf numFmtId="4" fontId="49" fillId="34" borderId="11" xfId="0" applyNumberFormat="1" applyFont="1" applyFill="1" applyBorder="1" applyAlignment="1">
      <alignment horizontal="center" wrapText="1"/>
    </xf>
    <xf numFmtId="4" fontId="6" fillId="34" borderId="11" xfId="0" applyNumberFormat="1" applyFont="1" applyFill="1" applyBorder="1" applyAlignment="1">
      <alignment horizontal="center"/>
    </xf>
    <xf numFmtId="0" fontId="50" fillId="0" borderId="13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15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/>
    </xf>
    <xf numFmtId="0" fontId="51" fillId="0" borderId="0" xfId="0" applyFont="1" applyAlignment="1">
      <alignment horizontal="left" vertical="center" wrapText="1"/>
    </xf>
    <xf numFmtId="0" fontId="49" fillId="34" borderId="14" xfId="0" applyFont="1" applyFill="1" applyBorder="1" applyAlignment="1">
      <alignment horizontal="left" vertical="center" wrapText="1"/>
    </xf>
    <xf numFmtId="0" fontId="49" fillId="34" borderId="15" xfId="0" applyFont="1" applyFill="1" applyBorder="1" applyAlignment="1">
      <alignment horizontal="left" vertical="center" wrapText="1"/>
    </xf>
    <xf numFmtId="0" fontId="49" fillId="34" borderId="12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49" fillId="0" borderId="14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189" fontId="10" fillId="0" borderId="0" xfId="0" applyNumberFormat="1" applyFont="1" applyBorder="1" applyAlignment="1">
      <alignment horizontal="center" wrapText="1"/>
    </xf>
    <xf numFmtId="4" fontId="51" fillId="0" borderId="14" xfId="0" applyNumberFormat="1" applyFont="1" applyBorder="1" applyAlignment="1">
      <alignment horizontal="center" vertical="center" wrapText="1"/>
    </xf>
    <xf numFmtId="4" fontId="51" fillId="0" borderId="12" xfId="0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185" fontId="10" fillId="0" borderId="0" xfId="0" applyNumberFormat="1" applyFont="1" applyBorder="1" applyAlignment="1">
      <alignment horizontal="center" vertical="center" wrapText="1"/>
    </xf>
    <xf numFmtId="191" fontId="11" fillId="0" borderId="0" xfId="0" applyNumberFormat="1" applyFont="1" applyBorder="1" applyAlignment="1">
      <alignment horizontal="center" vertical="center" wrapText="1"/>
    </xf>
    <xf numFmtId="189" fontId="10" fillId="0" borderId="0" xfId="0" applyNumberFormat="1" applyFont="1" applyBorder="1" applyAlignment="1">
      <alignment horizontal="center" vertical="center" wrapText="1"/>
    </xf>
    <xf numFmtId="189" fontId="10" fillId="0" borderId="0" xfId="0" applyNumberFormat="1" applyFont="1" applyBorder="1" applyAlignment="1">
      <alignment horizontal="center"/>
    </xf>
    <xf numFmtId="185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191" fontId="11" fillId="0" borderId="0" xfId="0" applyNumberFormat="1" applyFont="1" applyBorder="1" applyAlignment="1">
      <alignment horizontal="center"/>
    </xf>
    <xf numFmtId="0" fontId="51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top" wrapText="1"/>
    </xf>
    <xf numFmtId="0" fontId="53" fillId="0" borderId="0" xfId="0" applyFont="1" applyAlignment="1">
      <alignment horizontal="center"/>
    </xf>
    <xf numFmtId="0" fontId="49" fillId="0" borderId="0" xfId="0" applyFont="1" applyAlignment="1">
      <alignment horizontal="left" wrapText="1"/>
    </xf>
    <xf numFmtId="0" fontId="53" fillId="0" borderId="10" xfId="0" applyFont="1" applyBorder="1" applyAlignment="1">
      <alignment horizontal="left" wrapText="1"/>
    </xf>
    <xf numFmtId="0" fontId="49" fillId="0" borderId="13" xfId="0" applyFont="1" applyBorder="1" applyAlignment="1">
      <alignment horizontal="left" vertical="top" wrapText="1"/>
    </xf>
    <xf numFmtId="0" fontId="51" fillId="0" borderId="14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left" wrapText="1"/>
    </xf>
    <xf numFmtId="0" fontId="32" fillId="34" borderId="0" xfId="0" applyFont="1" applyFill="1" applyAlignment="1">
      <alignment horizontal="left" vertical="center" wrapText="1"/>
    </xf>
    <xf numFmtId="0" fontId="6" fillId="34" borderId="0" xfId="0" applyFont="1" applyFill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PageLayoutView="0" workbookViewId="0" topLeftCell="A1">
      <selection activeCell="C9" sqref="C9"/>
    </sheetView>
  </sheetViews>
  <sheetFormatPr defaultColWidth="21.57421875" defaultRowHeight="15"/>
  <cols>
    <col min="1" max="1" width="6.57421875" style="13" customWidth="1"/>
    <col min="2" max="2" width="30.00390625" style="13" customWidth="1"/>
    <col min="3" max="3" width="11.7109375" style="13" customWidth="1"/>
    <col min="4" max="4" width="14.8515625" style="13" customWidth="1"/>
    <col min="5" max="5" width="24.140625" style="13" customWidth="1"/>
    <col min="6" max="6" width="24.00390625" style="13" customWidth="1"/>
    <col min="7" max="7" width="14.57421875" style="13" customWidth="1"/>
    <col min="8" max="8" width="18.57421875" style="13" customWidth="1"/>
    <col min="9" max="16384" width="21.57421875" style="13" customWidth="1"/>
  </cols>
  <sheetData>
    <row r="1" spans="1:7" s="61" customFormat="1" ht="15.75" customHeight="1">
      <c r="A1" s="13"/>
      <c r="B1" s="13"/>
      <c r="C1" s="13"/>
      <c r="D1" s="13"/>
      <c r="E1" s="58" t="s">
        <v>0</v>
      </c>
      <c r="G1" s="58"/>
    </row>
    <row r="2" spans="1:7" s="61" customFormat="1" ht="15.75">
      <c r="A2" s="13"/>
      <c r="B2" s="13"/>
      <c r="C2" s="13"/>
      <c r="D2" s="13"/>
      <c r="E2" s="13" t="s">
        <v>31</v>
      </c>
      <c r="G2" s="13"/>
    </row>
    <row r="3" spans="1:7" s="61" customFormat="1" ht="15.75">
      <c r="A3" s="13"/>
      <c r="B3" s="13"/>
      <c r="C3" s="13"/>
      <c r="D3" s="13"/>
      <c r="E3" s="13" t="s">
        <v>32</v>
      </c>
      <c r="G3" s="13"/>
    </row>
    <row r="4" spans="1:7" s="61" customFormat="1" ht="15.75">
      <c r="A4" s="13"/>
      <c r="B4" s="13"/>
      <c r="C4" s="13"/>
      <c r="D4" s="13"/>
      <c r="E4" s="13" t="s">
        <v>33</v>
      </c>
      <c r="G4" s="13"/>
    </row>
    <row r="5" spans="1:7" s="61" customFormat="1" ht="15.75">
      <c r="A5" s="13"/>
      <c r="B5" s="13"/>
      <c r="C5" s="13"/>
      <c r="D5" s="13"/>
      <c r="E5" s="13" t="s">
        <v>57</v>
      </c>
      <c r="G5" s="13"/>
    </row>
    <row r="6" spans="1:7" s="61" customFormat="1" ht="15.75">
      <c r="A6" s="13"/>
      <c r="B6" s="13"/>
      <c r="C6" s="13"/>
      <c r="D6" s="13"/>
      <c r="E6" s="13"/>
      <c r="G6" s="13"/>
    </row>
    <row r="7" spans="1:8" s="61" customFormat="1" ht="15.75" customHeight="1">
      <c r="A7" s="56"/>
      <c r="B7" s="13"/>
      <c r="C7" s="13"/>
      <c r="D7" s="13"/>
      <c r="E7" s="56" t="s">
        <v>0</v>
      </c>
      <c r="G7" s="58"/>
      <c r="H7" s="13"/>
    </row>
    <row r="8" spans="1:8" s="61" customFormat="1" ht="15.75" customHeight="1">
      <c r="A8" s="56"/>
      <c r="B8" s="13"/>
      <c r="C8" s="13"/>
      <c r="D8" s="13"/>
      <c r="E8" s="131" t="s">
        <v>1</v>
      </c>
      <c r="F8" s="131"/>
      <c r="G8" s="62"/>
      <c r="H8" s="62"/>
    </row>
    <row r="9" spans="1:8" s="61" customFormat="1" ht="21.75" customHeight="1">
      <c r="A9" s="56"/>
      <c r="B9" s="56"/>
      <c r="C9" s="13"/>
      <c r="D9" s="13"/>
      <c r="E9" s="132" t="s">
        <v>36</v>
      </c>
      <c r="F9" s="132"/>
      <c r="G9" s="132"/>
      <c r="H9" s="132"/>
    </row>
    <row r="10" spans="1:8" s="61" customFormat="1" ht="24" customHeight="1">
      <c r="A10" s="56"/>
      <c r="B10" s="13"/>
      <c r="C10" s="13"/>
      <c r="D10" s="13"/>
      <c r="E10" s="133" t="s">
        <v>2</v>
      </c>
      <c r="F10" s="133"/>
      <c r="G10" s="133"/>
      <c r="H10" s="133"/>
    </row>
    <row r="11" spans="1:8" s="61" customFormat="1" ht="15.75">
      <c r="A11" s="56"/>
      <c r="B11" s="13"/>
      <c r="C11" s="13"/>
      <c r="D11" s="13"/>
      <c r="E11" s="138" t="s">
        <v>86</v>
      </c>
      <c r="F11" s="139"/>
      <c r="G11" s="139"/>
      <c r="H11" s="139"/>
    </row>
    <row r="12" spans="1:8" s="61" customFormat="1" ht="15.75">
      <c r="A12" s="13"/>
      <c r="B12" s="13"/>
      <c r="C12" s="13"/>
      <c r="D12" s="13"/>
      <c r="E12" s="13"/>
      <c r="F12" s="13"/>
      <c r="G12" s="13"/>
      <c r="H12" s="13"/>
    </row>
    <row r="13" spans="1:8" s="61" customFormat="1" ht="15" customHeight="1">
      <c r="A13" s="113" t="s">
        <v>71</v>
      </c>
      <c r="B13" s="113"/>
      <c r="C13" s="113"/>
      <c r="D13" s="113"/>
      <c r="E13" s="113"/>
      <c r="F13" s="113"/>
      <c r="G13" s="113"/>
      <c r="H13" s="113"/>
    </row>
    <row r="14" spans="1:8" s="61" customFormat="1" ht="15.75" customHeight="1">
      <c r="A14" s="113" t="s">
        <v>79</v>
      </c>
      <c r="B14" s="113"/>
      <c r="C14" s="113"/>
      <c r="D14" s="113"/>
      <c r="E14" s="113"/>
      <c r="F14" s="113"/>
      <c r="G14" s="113"/>
      <c r="H14" s="113"/>
    </row>
    <row r="15" spans="1:8" s="61" customFormat="1" ht="15.75">
      <c r="A15" s="13"/>
      <c r="B15" s="13"/>
      <c r="C15" s="13"/>
      <c r="D15" s="13"/>
      <c r="E15" s="13"/>
      <c r="F15" s="13"/>
      <c r="G15" s="13"/>
      <c r="H15" s="13"/>
    </row>
    <row r="16" spans="1:8" s="61" customFormat="1" ht="15.75">
      <c r="A16" s="13"/>
      <c r="B16" s="13"/>
      <c r="C16" s="13"/>
      <c r="D16" s="13"/>
      <c r="E16" s="13"/>
      <c r="F16" s="13"/>
      <c r="G16" s="13"/>
      <c r="H16" s="13"/>
    </row>
    <row r="17" spans="1:8" s="61" customFormat="1" ht="15.75" customHeight="1">
      <c r="A17" s="127" t="s">
        <v>3</v>
      </c>
      <c r="B17" s="5">
        <v>1200000</v>
      </c>
      <c r="C17" s="56"/>
      <c r="D17" s="128" t="s">
        <v>35</v>
      </c>
      <c r="E17" s="128"/>
      <c r="F17" s="128"/>
      <c r="G17" s="128"/>
      <c r="H17" s="63">
        <v>34814670</v>
      </c>
    </row>
    <row r="18" spans="1:8" s="61" customFormat="1" ht="42" customHeight="1">
      <c r="A18" s="127"/>
      <c r="B18" s="3" t="s">
        <v>72</v>
      </c>
      <c r="C18" s="56"/>
      <c r="D18" s="103" t="s">
        <v>2</v>
      </c>
      <c r="E18" s="103"/>
      <c r="F18" s="103"/>
      <c r="G18" s="51"/>
      <c r="H18" s="64" t="s">
        <v>73</v>
      </c>
    </row>
    <row r="19" spans="1:8" s="61" customFormat="1" ht="15.75" customHeight="1">
      <c r="A19" s="127" t="s">
        <v>4</v>
      </c>
      <c r="B19" s="5">
        <v>1210000</v>
      </c>
      <c r="C19" s="136"/>
      <c r="D19" s="128" t="s">
        <v>35</v>
      </c>
      <c r="E19" s="128"/>
      <c r="F19" s="128"/>
      <c r="G19" s="128"/>
      <c r="H19" s="63">
        <v>34814670</v>
      </c>
    </row>
    <row r="20" spans="1:8" s="61" customFormat="1" ht="41.25" customHeight="1">
      <c r="A20" s="127"/>
      <c r="B20" s="3" t="s">
        <v>72</v>
      </c>
      <c r="C20" s="136"/>
      <c r="D20" s="103" t="s">
        <v>30</v>
      </c>
      <c r="E20" s="103"/>
      <c r="F20" s="103"/>
      <c r="G20" s="51"/>
      <c r="H20" s="65" t="s">
        <v>73</v>
      </c>
    </row>
    <row r="21" spans="1:8" s="61" customFormat="1" ht="29.25" customHeight="1">
      <c r="A21" s="66" t="s">
        <v>5</v>
      </c>
      <c r="B21" s="67">
        <v>1217442</v>
      </c>
      <c r="C21" s="68" t="s">
        <v>74</v>
      </c>
      <c r="D21" s="68" t="s">
        <v>42</v>
      </c>
      <c r="E21" s="137" t="s">
        <v>51</v>
      </c>
      <c r="F21" s="137"/>
      <c r="G21" s="51"/>
      <c r="H21" s="67">
        <v>13563000000</v>
      </c>
    </row>
    <row r="22" spans="1:8" s="61" customFormat="1" ht="93.75" customHeight="1">
      <c r="A22" s="59"/>
      <c r="B22" s="3" t="s">
        <v>72</v>
      </c>
      <c r="C22" s="3" t="s">
        <v>75</v>
      </c>
      <c r="D22" s="3" t="s">
        <v>76</v>
      </c>
      <c r="E22" s="82" t="s">
        <v>77</v>
      </c>
      <c r="F22" s="82"/>
      <c r="G22" s="71"/>
      <c r="H22" s="73" t="s">
        <v>78</v>
      </c>
    </row>
    <row r="23" spans="1:10" ht="35.25" customHeight="1">
      <c r="A23" s="8" t="s">
        <v>6</v>
      </c>
      <c r="B23" s="91" t="s">
        <v>85</v>
      </c>
      <c r="C23" s="91"/>
      <c r="D23" s="92"/>
      <c r="E23" s="92"/>
      <c r="F23" s="92"/>
      <c r="G23" s="92"/>
      <c r="H23" s="92"/>
      <c r="J23" s="14"/>
    </row>
    <row r="24" spans="1:13" ht="66" customHeight="1">
      <c r="A24" s="8" t="s">
        <v>7</v>
      </c>
      <c r="B24" s="125" t="s">
        <v>81</v>
      </c>
      <c r="C24" s="125"/>
      <c r="D24" s="125"/>
      <c r="E24" s="125"/>
      <c r="F24" s="125"/>
      <c r="G24" s="125"/>
      <c r="H24" s="125"/>
      <c r="I24" s="25"/>
      <c r="J24" s="25"/>
      <c r="K24" s="25"/>
      <c r="L24" s="25"/>
      <c r="M24" s="25"/>
    </row>
    <row r="25" spans="1:13" ht="14.25" customHeight="1">
      <c r="A25" s="49"/>
      <c r="B25" s="48"/>
      <c r="C25" s="48"/>
      <c r="D25" s="47"/>
      <c r="E25" s="47"/>
      <c r="F25" s="47"/>
      <c r="G25" s="47"/>
      <c r="H25" s="47"/>
      <c r="I25" s="25"/>
      <c r="J25" s="25"/>
      <c r="K25" s="25"/>
      <c r="L25" s="25"/>
      <c r="M25" s="25"/>
    </row>
    <row r="26" spans="1:13" ht="18.75" customHeight="1">
      <c r="A26" s="43" t="s">
        <v>8</v>
      </c>
      <c r="B26" s="104" t="s">
        <v>58</v>
      </c>
      <c r="C26" s="104"/>
      <c r="D26" s="92"/>
      <c r="E26" s="92"/>
      <c r="F26" s="92"/>
      <c r="G26" s="92"/>
      <c r="H26" s="92"/>
      <c r="I26" s="25"/>
      <c r="J26" s="25"/>
      <c r="K26" s="25"/>
      <c r="L26" s="25"/>
      <c r="M26" s="25"/>
    </row>
    <row r="27" spans="1:13" ht="24.75" customHeight="1">
      <c r="A27" s="46" t="s">
        <v>11</v>
      </c>
      <c r="B27" s="83" t="s">
        <v>59</v>
      </c>
      <c r="C27" s="93"/>
      <c r="D27" s="93"/>
      <c r="E27" s="93"/>
      <c r="F27" s="93"/>
      <c r="G27" s="93"/>
      <c r="H27" s="84"/>
      <c r="I27" s="25"/>
      <c r="J27" s="25"/>
      <c r="K27" s="25"/>
      <c r="L27" s="25"/>
      <c r="M27" s="25"/>
    </row>
    <row r="28" spans="1:13" ht="24.75" customHeight="1">
      <c r="A28" s="46">
        <v>1</v>
      </c>
      <c r="B28" s="96" t="s">
        <v>60</v>
      </c>
      <c r="C28" s="97"/>
      <c r="D28" s="97"/>
      <c r="E28" s="97"/>
      <c r="F28" s="97"/>
      <c r="G28" s="97"/>
      <c r="H28" s="98"/>
      <c r="I28" s="25"/>
      <c r="J28" s="25"/>
      <c r="K28" s="25"/>
      <c r="L28" s="25"/>
      <c r="M28" s="25"/>
    </row>
    <row r="29" spans="1:8" ht="33.75" customHeight="1">
      <c r="A29" s="43" t="s">
        <v>9</v>
      </c>
      <c r="B29" s="91" t="s">
        <v>67</v>
      </c>
      <c r="C29" s="91"/>
      <c r="D29" s="92"/>
      <c r="E29" s="92"/>
      <c r="F29" s="92"/>
      <c r="G29" s="92"/>
      <c r="H29" s="92"/>
    </row>
    <row r="30" spans="1:16" ht="18.75" customHeight="1">
      <c r="A30" s="41" t="s">
        <v>13</v>
      </c>
      <c r="B30" s="90" t="s">
        <v>10</v>
      </c>
      <c r="C30" s="90"/>
      <c r="D30" s="90"/>
      <c r="E30" s="90"/>
      <c r="J30" s="29"/>
      <c r="K30" s="29"/>
      <c r="L30" s="29"/>
      <c r="M30" s="29"/>
      <c r="N30" s="29"/>
      <c r="O30" s="29"/>
      <c r="P30" s="29"/>
    </row>
    <row r="31" spans="1:16" ht="10.5" customHeight="1">
      <c r="A31" s="1"/>
      <c r="J31" s="29"/>
      <c r="K31" s="29"/>
      <c r="L31" s="29"/>
      <c r="M31" s="29"/>
      <c r="N31" s="29"/>
      <c r="O31" s="29"/>
      <c r="P31" s="29"/>
    </row>
    <row r="32" spans="1:16" ht="15.75">
      <c r="A32" s="9" t="s">
        <v>11</v>
      </c>
      <c r="B32" s="83" t="s">
        <v>12</v>
      </c>
      <c r="C32" s="93"/>
      <c r="D32" s="93"/>
      <c r="E32" s="93"/>
      <c r="F32" s="93"/>
      <c r="G32" s="93"/>
      <c r="H32" s="84"/>
      <c r="J32" s="29"/>
      <c r="K32" s="29"/>
      <c r="L32" s="29"/>
      <c r="M32" s="29"/>
      <c r="N32" s="29"/>
      <c r="O32" s="29"/>
      <c r="P32" s="29"/>
    </row>
    <row r="33" spans="1:16" ht="15.75">
      <c r="A33" s="9">
        <v>1</v>
      </c>
      <c r="B33" s="101" t="s">
        <v>43</v>
      </c>
      <c r="C33" s="108"/>
      <c r="D33" s="108"/>
      <c r="E33" s="108"/>
      <c r="F33" s="108"/>
      <c r="G33" s="108"/>
      <c r="H33" s="102"/>
      <c r="I33" s="127"/>
      <c r="J33" s="60"/>
      <c r="K33" s="60"/>
      <c r="L33" s="69"/>
      <c r="M33" s="128"/>
      <c r="N33" s="128"/>
      <c r="O33" s="128"/>
      <c r="P33" s="128"/>
    </row>
    <row r="34" spans="1:16" ht="15.75">
      <c r="A34" s="1"/>
      <c r="I34" s="127"/>
      <c r="J34" s="51"/>
      <c r="K34" s="51"/>
      <c r="L34" s="70"/>
      <c r="M34" s="129"/>
      <c r="N34" s="129"/>
      <c r="O34" s="129"/>
      <c r="P34" s="129"/>
    </row>
    <row r="35" spans="1:16" ht="15.75">
      <c r="A35" s="41" t="s">
        <v>18</v>
      </c>
      <c r="B35" s="95" t="s">
        <v>14</v>
      </c>
      <c r="C35" s="95"/>
      <c r="D35" s="95"/>
      <c r="E35" s="95"/>
      <c r="F35" s="95"/>
      <c r="G35" s="95"/>
      <c r="H35" s="95"/>
      <c r="J35" s="29"/>
      <c r="K35" s="29"/>
      <c r="L35" s="29"/>
      <c r="M35" s="29"/>
      <c r="N35" s="29"/>
      <c r="O35" s="29"/>
      <c r="P35" s="29"/>
    </row>
    <row r="36" spans="1:7" ht="15" customHeight="1">
      <c r="A36" s="1"/>
      <c r="G36" s="45" t="s">
        <v>61</v>
      </c>
    </row>
    <row r="37" spans="1:7" ht="36" customHeight="1">
      <c r="A37" s="9" t="s">
        <v>11</v>
      </c>
      <c r="B37" s="83" t="s">
        <v>14</v>
      </c>
      <c r="C37" s="84"/>
      <c r="D37" s="9" t="s">
        <v>15</v>
      </c>
      <c r="E37" s="9" t="s">
        <v>16</v>
      </c>
      <c r="F37" s="83" t="s">
        <v>17</v>
      </c>
      <c r="G37" s="84"/>
    </row>
    <row r="38" spans="1:7" ht="15.75">
      <c r="A38" s="9">
        <v>1</v>
      </c>
      <c r="B38" s="83">
        <v>2</v>
      </c>
      <c r="C38" s="84"/>
      <c r="D38" s="9">
        <v>3</v>
      </c>
      <c r="E38" s="9">
        <v>4</v>
      </c>
      <c r="F38" s="83">
        <v>5</v>
      </c>
      <c r="G38" s="84"/>
    </row>
    <row r="39" spans="1:7" ht="30" customHeight="1">
      <c r="A39" s="12" t="s">
        <v>3</v>
      </c>
      <c r="B39" s="85" t="s">
        <v>52</v>
      </c>
      <c r="C39" s="86"/>
      <c r="D39" s="7">
        <f>6024900-1678587.09-131030.13</f>
        <v>4215282.78</v>
      </c>
      <c r="E39" s="6"/>
      <c r="F39" s="106">
        <f>D39+E39</f>
        <v>4215282.78</v>
      </c>
      <c r="G39" s="107"/>
    </row>
    <row r="40" spans="1:7" ht="31.5" customHeight="1">
      <c r="A40" s="12" t="s">
        <v>4</v>
      </c>
      <c r="B40" s="85" t="s">
        <v>82</v>
      </c>
      <c r="C40" s="86"/>
      <c r="D40" s="7">
        <f>2004300-999314.51</f>
        <v>1004985.49</v>
      </c>
      <c r="E40" s="6"/>
      <c r="F40" s="106">
        <f>D40+E40</f>
        <v>1004985.49</v>
      </c>
      <c r="G40" s="107"/>
    </row>
    <row r="41" spans="1:7" ht="23.25" customHeight="1">
      <c r="A41" s="87" t="s">
        <v>17</v>
      </c>
      <c r="B41" s="88"/>
      <c r="C41" s="89"/>
      <c r="D41" s="7">
        <f>D39+D40</f>
        <v>5220268.2700000005</v>
      </c>
      <c r="E41" s="7">
        <f>E39+E40</f>
        <v>0</v>
      </c>
      <c r="F41" s="106">
        <f>F39+F40</f>
        <v>5220268.2700000005</v>
      </c>
      <c r="G41" s="107"/>
    </row>
    <row r="42" ht="15.75">
      <c r="A42" s="1"/>
    </row>
    <row r="43" spans="1:8" ht="15.75">
      <c r="A43" s="124" t="s">
        <v>20</v>
      </c>
      <c r="B43" s="95" t="s">
        <v>68</v>
      </c>
      <c r="C43" s="95"/>
      <c r="D43" s="95"/>
      <c r="E43" s="95"/>
      <c r="F43" s="95"/>
      <c r="G43" s="95"/>
      <c r="H43" s="95"/>
    </row>
    <row r="44" ht="12" customHeight="1">
      <c r="A44" s="124"/>
    </row>
    <row r="45" ht="11.25" customHeight="1" hidden="1">
      <c r="A45" s="1"/>
    </row>
    <row r="46" spans="1:6" ht="15.75">
      <c r="A46" s="1"/>
      <c r="F46" s="45" t="s">
        <v>61</v>
      </c>
    </row>
    <row r="47" spans="1:6" ht="31.5">
      <c r="A47" s="55" t="s">
        <v>11</v>
      </c>
      <c r="B47" s="83" t="s">
        <v>19</v>
      </c>
      <c r="C47" s="84"/>
      <c r="D47" s="55" t="s">
        <v>15</v>
      </c>
      <c r="E47" s="55" t="s">
        <v>16</v>
      </c>
      <c r="F47" s="55" t="s">
        <v>17</v>
      </c>
    </row>
    <row r="48" spans="1:6" ht="15.75">
      <c r="A48" s="55">
        <v>1</v>
      </c>
      <c r="B48" s="83">
        <v>2</v>
      </c>
      <c r="C48" s="84"/>
      <c r="D48" s="55">
        <v>3</v>
      </c>
      <c r="E48" s="55">
        <v>4</v>
      </c>
      <c r="F48" s="55">
        <v>5</v>
      </c>
    </row>
    <row r="49" spans="1:6" ht="50.25" customHeight="1">
      <c r="A49" s="12" t="s">
        <v>3</v>
      </c>
      <c r="B49" s="101" t="s">
        <v>80</v>
      </c>
      <c r="C49" s="102"/>
      <c r="D49" s="77">
        <f>8029200-2677901.6-131030.13</f>
        <v>5220268.2700000005</v>
      </c>
      <c r="E49" s="77"/>
      <c r="F49" s="78">
        <f>D49</f>
        <v>5220268.2700000005</v>
      </c>
    </row>
    <row r="50" spans="1:6" ht="15.75">
      <c r="A50" s="87" t="s">
        <v>17</v>
      </c>
      <c r="B50" s="88"/>
      <c r="C50" s="89"/>
      <c r="D50" s="78">
        <f>D49</f>
        <v>5220268.2700000005</v>
      </c>
      <c r="E50" s="78">
        <f>E49</f>
        <v>0</v>
      </c>
      <c r="F50" s="78">
        <f>F49</f>
        <v>5220268.2700000005</v>
      </c>
    </row>
    <row r="51" ht="12" customHeight="1">
      <c r="A51" s="1"/>
    </row>
    <row r="52" spans="1:8" ht="15.75">
      <c r="A52" s="10" t="s">
        <v>83</v>
      </c>
      <c r="B52" s="95" t="s">
        <v>69</v>
      </c>
      <c r="C52" s="95"/>
      <c r="D52" s="95"/>
      <c r="E52" s="95"/>
      <c r="F52" s="95"/>
      <c r="G52" s="95"/>
      <c r="H52" s="95"/>
    </row>
    <row r="53" spans="1:18" ht="9.75" customHeight="1">
      <c r="A53" s="1"/>
      <c r="K53" s="29"/>
      <c r="L53" s="29"/>
      <c r="M53" s="29"/>
      <c r="N53" s="29"/>
      <c r="O53" s="29"/>
      <c r="P53" s="29"/>
      <c r="Q53" s="29"/>
      <c r="R53" s="29"/>
    </row>
    <row r="54" spans="1:18" ht="36" customHeight="1">
      <c r="A54" s="9" t="s">
        <v>11</v>
      </c>
      <c r="B54" s="83" t="s">
        <v>21</v>
      </c>
      <c r="C54" s="84"/>
      <c r="D54" s="9" t="s">
        <v>22</v>
      </c>
      <c r="E54" s="9" t="s">
        <v>23</v>
      </c>
      <c r="F54" s="9" t="s">
        <v>15</v>
      </c>
      <c r="G54" s="9" t="s">
        <v>16</v>
      </c>
      <c r="H54" s="9" t="s">
        <v>17</v>
      </c>
      <c r="K54" s="29"/>
      <c r="L54" s="29"/>
      <c r="M54" s="29"/>
      <c r="N54" s="29"/>
      <c r="O54" s="29"/>
      <c r="P54" s="29"/>
      <c r="Q54" s="29"/>
      <c r="R54" s="29"/>
    </row>
    <row r="55" spans="1:18" ht="15.75">
      <c r="A55" s="9">
        <v>1</v>
      </c>
      <c r="B55" s="83">
        <v>2</v>
      </c>
      <c r="C55" s="84"/>
      <c r="D55" s="9">
        <v>3</v>
      </c>
      <c r="E55" s="9">
        <v>4</v>
      </c>
      <c r="F55" s="9">
        <v>5</v>
      </c>
      <c r="G55" s="9">
        <v>6</v>
      </c>
      <c r="H55" s="9">
        <v>7</v>
      </c>
      <c r="K55" s="29"/>
      <c r="L55" s="29"/>
      <c r="M55" s="29"/>
      <c r="N55" s="29"/>
      <c r="O55" s="29"/>
      <c r="P55" s="29"/>
      <c r="Q55" s="29"/>
      <c r="R55" s="29"/>
    </row>
    <row r="56" spans="1:18" ht="49.5" customHeight="1">
      <c r="A56" s="12" t="s">
        <v>3</v>
      </c>
      <c r="B56" s="85" t="s">
        <v>53</v>
      </c>
      <c r="C56" s="86"/>
      <c r="D56" s="20" t="s">
        <v>41</v>
      </c>
      <c r="E56" s="9"/>
      <c r="F56" s="15">
        <f>6024900-1678587.09-131030.13</f>
        <v>4215282.78</v>
      </c>
      <c r="G56" s="15"/>
      <c r="H56" s="15">
        <f>F56</f>
        <v>4215282.78</v>
      </c>
      <c r="K56" s="30"/>
      <c r="L56" s="31"/>
      <c r="M56" s="105"/>
      <c r="N56" s="105"/>
      <c r="O56" s="105"/>
      <c r="P56" s="123"/>
      <c r="Q56" s="123"/>
      <c r="R56" s="123"/>
    </row>
    <row r="57" spans="1:18" ht="19.5" customHeight="1">
      <c r="A57" s="4"/>
      <c r="B57" s="134" t="s">
        <v>24</v>
      </c>
      <c r="C57" s="135"/>
      <c r="D57" s="9"/>
      <c r="E57" s="11" t="s">
        <v>40</v>
      </c>
      <c r="F57" s="16"/>
      <c r="G57" s="16"/>
      <c r="H57" s="16"/>
      <c r="K57" s="30"/>
      <c r="L57" s="31"/>
      <c r="M57" s="105"/>
      <c r="N57" s="105"/>
      <c r="O57" s="105"/>
      <c r="P57" s="119"/>
      <c r="Q57" s="119"/>
      <c r="R57" s="119"/>
    </row>
    <row r="58" spans="1:18" ht="30" customHeight="1">
      <c r="A58" s="4"/>
      <c r="B58" s="85" t="s">
        <v>44</v>
      </c>
      <c r="C58" s="86"/>
      <c r="D58" s="20" t="s">
        <v>39</v>
      </c>
      <c r="E58" s="11" t="s">
        <v>37</v>
      </c>
      <c r="F58" s="20">
        <v>159</v>
      </c>
      <c r="G58" s="21"/>
      <c r="H58" s="16">
        <f>F58+G58</f>
        <v>159</v>
      </c>
      <c r="K58" s="30"/>
      <c r="L58" s="31"/>
      <c r="M58" s="105"/>
      <c r="N58" s="105"/>
      <c r="O58" s="105"/>
      <c r="P58" s="121"/>
      <c r="Q58" s="121"/>
      <c r="R58" s="121"/>
    </row>
    <row r="59" spans="1:18" ht="15.75">
      <c r="A59" s="4"/>
      <c r="B59" s="99" t="s">
        <v>25</v>
      </c>
      <c r="C59" s="100"/>
      <c r="D59" s="20"/>
      <c r="E59" s="11" t="s">
        <v>40</v>
      </c>
      <c r="F59" s="22"/>
      <c r="G59" s="21"/>
      <c r="H59" s="16"/>
      <c r="K59" s="30"/>
      <c r="L59" s="31"/>
      <c r="M59" s="105"/>
      <c r="N59" s="105"/>
      <c r="O59" s="105"/>
      <c r="P59" s="119"/>
      <c r="Q59" s="119"/>
      <c r="R59" s="119"/>
    </row>
    <row r="60" spans="1:18" ht="31.5" customHeight="1">
      <c r="A60" s="4"/>
      <c r="B60" s="85" t="s">
        <v>45</v>
      </c>
      <c r="C60" s="86"/>
      <c r="D60" s="20" t="s">
        <v>39</v>
      </c>
      <c r="E60" s="11" t="s">
        <v>37</v>
      </c>
      <c r="F60" s="20">
        <v>159</v>
      </c>
      <c r="G60" s="21"/>
      <c r="H60" s="16">
        <f>F60+G60</f>
        <v>159</v>
      </c>
      <c r="K60" s="30"/>
      <c r="L60" s="31"/>
      <c r="M60" s="105"/>
      <c r="N60" s="105"/>
      <c r="O60" s="105"/>
      <c r="P60" s="121"/>
      <c r="Q60" s="121"/>
      <c r="R60" s="121"/>
    </row>
    <row r="61" spans="1:18" ht="15.75">
      <c r="A61" s="4"/>
      <c r="B61" s="99" t="s">
        <v>26</v>
      </c>
      <c r="C61" s="100"/>
      <c r="D61" s="20"/>
      <c r="E61" s="11" t="s">
        <v>40</v>
      </c>
      <c r="F61" s="22"/>
      <c r="G61" s="21"/>
      <c r="H61" s="16"/>
      <c r="K61" s="30"/>
      <c r="L61" s="31"/>
      <c r="M61" s="105"/>
      <c r="N61" s="105"/>
      <c r="O61" s="105"/>
      <c r="P61" s="119"/>
      <c r="Q61" s="119"/>
      <c r="R61" s="119"/>
    </row>
    <row r="62" spans="1:18" ht="33" customHeight="1">
      <c r="A62" s="4"/>
      <c r="B62" s="85" t="s">
        <v>46</v>
      </c>
      <c r="C62" s="86"/>
      <c r="D62" s="20" t="s">
        <v>41</v>
      </c>
      <c r="E62" s="11" t="s">
        <v>37</v>
      </c>
      <c r="F62" s="28">
        <f>F56/F60</f>
        <v>26511.21245283019</v>
      </c>
      <c r="G62" s="72"/>
      <c r="H62" s="27">
        <f>F62+G62</f>
        <v>26511.21245283019</v>
      </c>
      <c r="K62" s="30"/>
      <c r="L62" s="32"/>
      <c r="M62" s="105"/>
      <c r="N62" s="105"/>
      <c r="O62" s="105"/>
      <c r="P62" s="122"/>
      <c r="Q62" s="122"/>
      <c r="R62" s="122"/>
    </row>
    <row r="63" spans="1:18" ht="15.75">
      <c r="A63" s="4"/>
      <c r="B63" s="99" t="s">
        <v>27</v>
      </c>
      <c r="C63" s="100"/>
      <c r="D63" s="20"/>
      <c r="E63" s="11" t="s">
        <v>40</v>
      </c>
      <c r="F63" s="22"/>
      <c r="G63" s="21"/>
      <c r="H63" s="16"/>
      <c r="K63" s="30"/>
      <c r="L63" s="31"/>
      <c r="M63" s="105"/>
      <c r="N63" s="105"/>
      <c r="O63" s="105"/>
      <c r="P63" s="119"/>
      <c r="Q63" s="119"/>
      <c r="R63" s="119"/>
    </row>
    <row r="64" spans="1:18" ht="51" customHeight="1">
      <c r="A64" s="4"/>
      <c r="B64" s="109" t="s">
        <v>47</v>
      </c>
      <c r="C64" s="110"/>
      <c r="D64" s="20" t="s">
        <v>38</v>
      </c>
      <c r="E64" s="11" t="s">
        <v>37</v>
      </c>
      <c r="F64" s="23">
        <f>F60/F58*100</f>
        <v>100</v>
      </c>
      <c r="G64" s="21"/>
      <c r="H64" s="17">
        <f>F64+G64</f>
        <v>100</v>
      </c>
      <c r="K64" s="30"/>
      <c r="L64" s="32"/>
      <c r="M64" s="105"/>
      <c r="N64" s="105"/>
      <c r="O64" s="105"/>
      <c r="P64" s="120"/>
      <c r="Q64" s="120"/>
      <c r="R64" s="120"/>
    </row>
    <row r="65" spans="1:18" ht="30" customHeight="1">
      <c r="A65" s="12" t="s">
        <v>4</v>
      </c>
      <c r="B65" s="85" t="s">
        <v>48</v>
      </c>
      <c r="C65" s="86"/>
      <c r="D65" s="20" t="s">
        <v>41</v>
      </c>
      <c r="E65" s="9"/>
      <c r="F65" s="15">
        <f>2004300-999314.51</f>
        <v>1004985.49</v>
      </c>
      <c r="G65" s="15"/>
      <c r="H65" s="15">
        <f>F65</f>
        <v>1004985.49</v>
      </c>
      <c r="K65" s="33"/>
      <c r="L65" s="34"/>
      <c r="M65" s="112"/>
      <c r="N65" s="112"/>
      <c r="O65" s="112"/>
      <c r="P65" s="112"/>
      <c r="Q65" s="112"/>
      <c r="R65" s="112"/>
    </row>
    <row r="66" spans="1:18" ht="15" customHeight="1">
      <c r="A66" s="4"/>
      <c r="B66" s="114" t="s">
        <v>24</v>
      </c>
      <c r="C66" s="115"/>
      <c r="D66" s="24"/>
      <c r="E66" s="11" t="s">
        <v>40</v>
      </c>
      <c r="F66" s="16"/>
      <c r="G66" s="16"/>
      <c r="H66" s="16"/>
      <c r="K66" s="35"/>
      <c r="L66" s="32"/>
      <c r="M66" s="105"/>
      <c r="N66" s="105"/>
      <c r="O66" s="105"/>
      <c r="P66" s="117"/>
      <c r="Q66" s="117"/>
      <c r="R66" s="117"/>
    </row>
    <row r="67" spans="1:18" ht="30.75" customHeight="1">
      <c r="A67" s="4"/>
      <c r="B67" s="85" t="s">
        <v>54</v>
      </c>
      <c r="C67" s="86"/>
      <c r="D67" s="26" t="s">
        <v>56</v>
      </c>
      <c r="E67" s="11" t="s">
        <v>37</v>
      </c>
      <c r="F67" s="79">
        <v>283688</v>
      </c>
      <c r="G67" s="27"/>
      <c r="H67" s="27">
        <f>F67</f>
        <v>283688</v>
      </c>
      <c r="K67" s="36"/>
      <c r="L67" s="32"/>
      <c r="M67" s="105"/>
      <c r="N67" s="105"/>
      <c r="O67" s="105"/>
      <c r="P67" s="118"/>
      <c r="Q67" s="118"/>
      <c r="R67" s="118"/>
    </row>
    <row r="68" spans="1:18" ht="12" customHeight="1">
      <c r="A68" s="4"/>
      <c r="B68" s="99" t="s">
        <v>25</v>
      </c>
      <c r="C68" s="100"/>
      <c r="D68" s="26"/>
      <c r="E68" s="11" t="s">
        <v>40</v>
      </c>
      <c r="F68" s="79"/>
      <c r="G68" s="27"/>
      <c r="H68" s="27"/>
      <c r="K68" s="37"/>
      <c r="L68" s="38"/>
      <c r="M68" s="105"/>
      <c r="N68" s="105"/>
      <c r="O68" s="105"/>
      <c r="P68" s="116"/>
      <c r="Q68" s="116"/>
      <c r="R68" s="116"/>
    </row>
    <row r="69" spans="1:18" ht="33.75" customHeight="1">
      <c r="A69" s="4"/>
      <c r="B69" s="85" t="s">
        <v>55</v>
      </c>
      <c r="C69" s="86"/>
      <c r="D69" s="26" t="s">
        <v>56</v>
      </c>
      <c r="E69" s="11" t="s">
        <v>37</v>
      </c>
      <c r="F69" s="79">
        <v>283688</v>
      </c>
      <c r="G69" s="27"/>
      <c r="H69" s="27">
        <f>F69</f>
        <v>283688</v>
      </c>
      <c r="K69" s="36"/>
      <c r="L69" s="39"/>
      <c r="M69" s="105"/>
      <c r="N69" s="105"/>
      <c r="O69" s="105"/>
      <c r="P69" s="116"/>
      <c r="Q69" s="116"/>
      <c r="R69" s="116"/>
    </row>
    <row r="70" spans="1:18" ht="15" customHeight="1">
      <c r="A70" s="4"/>
      <c r="B70" s="99" t="s">
        <v>26</v>
      </c>
      <c r="C70" s="100"/>
      <c r="D70" s="20"/>
      <c r="E70" s="11" t="s">
        <v>40</v>
      </c>
      <c r="F70" s="80"/>
      <c r="G70" s="27"/>
      <c r="H70" s="27"/>
      <c r="K70" s="37"/>
      <c r="L70" s="38"/>
      <c r="M70" s="105"/>
      <c r="N70" s="105"/>
      <c r="O70" s="105"/>
      <c r="P70" s="116"/>
      <c r="Q70" s="116"/>
      <c r="R70" s="116"/>
    </row>
    <row r="71" spans="1:18" ht="34.5" customHeight="1">
      <c r="A71" s="4"/>
      <c r="B71" s="85" t="s">
        <v>49</v>
      </c>
      <c r="C71" s="86"/>
      <c r="D71" s="20" t="s">
        <v>41</v>
      </c>
      <c r="E71" s="11" t="s">
        <v>37</v>
      </c>
      <c r="F71" s="81">
        <f>F65/F69</f>
        <v>3.542573143735371</v>
      </c>
      <c r="G71" s="27"/>
      <c r="H71" s="27">
        <f>F71</f>
        <v>3.542573143735371</v>
      </c>
      <c r="K71" s="40"/>
      <c r="L71" s="31"/>
      <c r="M71" s="112"/>
      <c r="N71" s="112"/>
      <c r="O71" s="112"/>
      <c r="P71" s="112"/>
      <c r="Q71" s="112"/>
      <c r="R71" s="112"/>
    </row>
    <row r="72" spans="1:18" ht="15.75">
      <c r="A72" s="4"/>
      <c r="B72" s="99" t="s">
        <v>27</v>
      </c>
      <c r="C72" s="100"/>
      <c r="D72" s="20"/>
      <c r="E72" s="11" t="s">
        <v>40</v>
      </c>
      <c r="F72" s="22"/>
      <c r="G72" s="16"/>
      <c r="H72" s="17"/>
      <c r="K72" s="40"/>
      <c r="L72" s="32"/>
      <c r="M72" s="105"/>
      <c r="N72" s="105"/>
      <c r="O72" s="105"/>
      <c r="P72" s="111"/>
      <c r="Q72" s="111"/>
      <c r="R72" s="111"/>
    </row>
    <row r="73" spans="1:18" ht="35.25" customHeight="1">
      <c r="A73" s="4"/>
      <c r="B73" s="109" t="s">
        <v>50</v>
      </c>
      <c r="C73" s="110"/>
      <c r="D73" s="20" t="s">
        <v>38</v>
      </c>
      <c r="E73" s="11" t="s">
        <v>37</v>
      </c>
      <c r="F73" s="23">
        <f>F69/F67*100</f>
        <v>100</v>
      </c>
      <c r="G73" s="16"/>
      <c r="H73" s="17">
        <f>F73</f>
        <v>100</v>
      </c>
      <c r="I73" s="53"/>
      <c r="K73" s="34"/>
      <c r="L73" s="34"/>
      <c r="M73" s="112"/>
      <c r="N73" s="112"/>
      <c r="O73" s="112"/>
      <c r="P73" s="112"/>
      <c r="Q73" s="112"/>
      <c r="R73" s="112"/>
    </row>
    <row r="74" spans="1:18" ht="24.75" customHeight="1">
      <c r="A74" s="74"/>
      <c r="B74" s="75"/>
      <c r="C74" s="75"/>
      <c r="D74" s="76"/>
      <c r="E74" s="76"/>
      <c r="F74" s="76"/>
      <c r="G74" s="53"/>
      <c r="H74" s="53"/>
      <c r="I74" s="53"/>
      <c r="K74" s="34"/>
      <c r="L74" s="34"/>
      <c r="M74" s="31"/>
      <c r="N74" s="31"/>
      <c r="O74" s="31"/>
      <c r="P74" s="31"/>
      <c r="Q74" s="31"/>
      <c r="R74" s="31"/>
    </row>
    <row r="75" spans="1:18" ht="39.75" customHeight="1">
      <c r="A75" s="126" t="s">
        <v>70</v>
      </c>
      <c r="B75" s="126"/>
      <c r="C75" s="126"/>
      <c r="D75" s="126"/>
      <c r="E75" s="2"/>
      <c r="F75" s="18"/>
      <c r="G75" s="94" t="s">
        <v>62</v>
      </c>
      <c r="H75" s="94"/>
      <c r="K75" s="29"/>
      <c r="L75" s="50"/>
      <c r="M75" s="29"/>
      <c r="N75" s="29"/>
      <c r="O75" s="29"/>
      <c r="P75" s="29"/>
      <c r="Q75" s="29"/>
      <c r="R75" s="29"/>
    </row>
    <row r="76" spans="1:18" ht="14.25" customHeight="1">
      <c r="A76" s="19"/>
      <c r="B76" s="42"/>
      <c r="C76" s="58"/>
      <c r="E76" s="44" t="s">
        <v>28</v>
      </c>
      <c r="G76" s="103" t="s">
        <v>84</v>
      </c>
      <c r="H76" s="103"/>
      <c r="K76" s="29"/>
      <c r="L76" s="50"/>
      <c r="M76" s="29"/>
      <c r="N76" s="29"/>
      <c r="O76" s="29"/>
      <c r="P76" s="29"/>
      <c r="Q76" s="29"/>
      <c r="R76" s="29"/>
    </row>
    <row r="77" spans="1:18" ht="15.75" customHeight="1">
      <c r="A77" s="130" t="s">
        <v>29</v>
      </c>
      <c r="B77" s="130"/>
      <c r="C77" s="57"/>
      <c r="D77" s="14"/>
      <c r="E77" s="44"/>
      <c r="G77" s="51"/>
      <c r="H77" s="51"/>
      <c r="K77" s="29"/>
      <c r="L77" s="50"/>
      <c r="M77" s="29"/>
      <c r="N77" s="29"/>
      <c r="O77" s="29"/>
      <c r="P77" s="29"/>
      <c r="Q77" s="29"/>
      <c r="R77" s="29"/>
    </row>
    <row r="78" spans="1:15" ht="15.75" customHeight="1">
      <c r="A78" s="95" t="s">
        <v>63</v>
      </c>
      <c r="B78" s="95"/>
      <c r="C78" s="95"/>
      <c r="D78" s="95"/>
      <c r="E78" s="95"/>
      <c r="K78" s="29"/>
      <c r="L78" s="50"/>
      <c r="M78" s="29"/>
      <c r="N78" s="29"/>
      <c r="O78" s="29"/>
    </row>
    <row r="79" spans="1:15" ht="46.5" customHeight="1">
      <c r="A79" s="92" t="s">
        <v>64</v>
      </c>
      <c r="B79" s="92"/>
      <c r="C79" s="92"/>
      <c r="D79" s="92"/>
      <c r="E79" s="2"/>
      <c r="F79" s="18"/>
      <c r="G79" s="94" t="s">
        <v>34</v>
      </c>
      <c r="H79" s="94"/>
      <c r="K79" s="29"/>
      <c r="L79" s="52"/>
      <c r="M79" s="29"/>
      <c r="N79" s="29"/>
      <c r="O79" s="29"/>
    </row>
    <row r="80" spans="1:15" ht="14.25" customHeight="1">
      <c r="A80" s="45"/>
      <c r="B80" s="42"/>
      <c r="C80" s="58"/>
      <c r="D80" s="42"/>
      <c r="E80" s="44" t="s">
        <v>28</v>
      </c>
      <c r="G80" s="103" t="s">
        <v>84</v>
      </c>
      <c r="H80" s="103"/>
      <c r="K80" s="29"/>
      <c r="L80" s="29"/>
      <c r="M80" s="29"/>
      <c r="N80" s="29"/>
      <c r="O80" s="29"/>
    </row>
    <row r="81" spans="2:15" ht="15.75">
      <c r="B81" s="13" t="s">
        <v>65</v>
      </c>
      <c r="D81" s="54"/>
      <c r="K81" s="29"/>
      <c r="L81" s="29"/>
      <c r="M81" s="29"/>
      <c r="N81" s="29"/>
      <c r="O81" s="29"/>
    </row>
    <row r="82" spans="4:15" ht="15.75">
      <c r="D82" s="54"/>
      <c r="K82" s="29"/>
      <c r="L82" s="29"/>
      <c r="M82" s="29"/>
      <c r="N82" s="29"/>
      <c r="O82" s="29"/>
    </row>
    <row r="83" spans="2:15" ht="15.75">
      <c r="B83" s="13" t="s">
        <v>66</v>
      </c>
      <c r="K83" s="29"/>
      <c r="L83" s="29"/>
      <c r="M83" s="29"/>
      <c r="N83" s="29"/>
      <c r="O83" s="29"/>
    </row>
  </sheetData>
  <sheetProtection/>
  <mergeCells count="109">
    <mergeCell ref="A19:A20"/>
    <mergeCell ref="C19:C20"/>
    <mergeCell ref="D20:F20"/>
    <mergeCell ref="E21:F21"/>
    <mergeCell ref="D17:G17"/>
    <mergeCell ref="D19:G19"/>
    <mergeCell ref="E10:H10"/>
    <mergeCell ref="E11:H11"/>
    <mergeCell ref="A14:H14"/>
    <mergeCell ref="A17:A18"/>
    <mergeCell ref="D18:F18"/>
    <mergeCell ref="B58:C58"/>
    <mergeCell ref="B56:C56"/>
    <mergeCell ref="B57:C57"/>
    <mergeCell ref="B54:C54"/>
    <mergeCell ref="B55:C55"/>
    <mergeCell ref="G76:H76"/>
    <mergeCell ref="A77:B77"/>
    <mergeCell ref="B52:H52"/>
    <mergeCell ref="F37:G37"/>
    <mergeCell ref="E8:F8"/>
    <mergeCell ref="E9:H9"/>
    <mergeCell ref="B59:C59"/>
    <mergeCell ref="B60:C60"/>
    <mergeCell ref="B61:C61"/>
    <mergeCell ref="B62:C62"/>
    <mergeCell ref="B24:H24"/>
    <mergeCell ref="P59:R59"/>
    <mergeCell ref="G75:H75"/>
    <mergeCell ref="A75:D75"/>
    <mergeCell ref="I33:I34"/>
    <mergeCell ref="M33:P33"/>
    <mergeCell ref="M34:P34"/>
    <mergeCell ref="B64:C64"/>
    <mergeCell ref="B65:C65"/>
    <mergeCell ref="M56:O56"/>
    <mergeCell ref="B43:H43"/>
    <mergeCell ref="F41:G41"/>
    <mergeCell ref="F39:G39"/>
    <mergeCell ref="F38:G38"/>
    <mergeCell ref="A50:C50"/>
    <mergeCell ref="A43:A44"/>
    <mergeCell ref="P60:R60"/>
    <mergeCell ref="M61:O61"/>
    <mergeCell ref="P61:R61"/>
    <mergeCell ref="M62:O62"/>
    <mergeCell ref="P62:R62"/>
    <mergeCell ref="P56:R56"/>
    <mergeCell ref="M57:O57"/>
    <mergeCell ref="P57:R57"/>
    <mergeCell ref="M58:O58"/>
    <mergeCell ref="P58:R58"/>
    <mergeCell ref="P68:R68"/>
    <mergeCell ref="M63:O63"/>
    <mergeCell ref="P63:R63"/>
    <mergeCell ref="M64:O64"/>
    <mergeCell ref="P64:R64"/>
    <mergeCell ref="M65:O65"/>
    <mergeCell ref="P65:R65"/>
    <mergeCell ref="P69:R69"/>
    <mergeCell ref="M70:O70"/>
    <mergeCell ref="P70:R70"/>
    <mergeCell ref="M71:O71"/>
    <mergeCell ref="P71:R71"/>
    <mergeCell ref="M66:O66"/>
    <mergeCell ref="P66:R66"/>
    <mergeCell ref="M67:O67"/>
    <mergeCell ref="P67:R67"/>
    <mergeCell ref="M68:O68"/>
    <mergeCell ref="P72:R72"/>
    <mergeCell ref="M73:O73"/>
    <mergeCell ref="P73:R73"/>
    <mergeCell ref="A13:H13"/>
    <mergeCell ref="M69:O69"/>
    <mergeCell ref="B66:C66"/>
    <mergeCell ref="B67:C67"/>
    <mergeCell ref="B69:C69"/>
    <mergeCell ref="B70:C70"/>
    <mergeCell ref="B71:C71"/>
    <mergeCell ref="G80:H80"/>
    <mergeCell ref="B26:H26"/>
    <mergeCell ref="M72:O72"/>
    <mergeCell ref="M60:O60"/>
    <mergeCell ref="M59:O59"/>
    <mergeCell ref="F40:G40"/>
    <mergeCell ref="B33:H33"/>
    <mergeCell ref="B73:C73"/>
    <mergeCell ref="B72:C72"/>
    <mergeCell ref="B68:C68"/>
    <mergeCell ref="A79:D79"/>
    <mergeCell ref="G79:H79"/>
    <mergeCell ref="B35:H35"/>
    <mergeCell ref="B27:H27"/>
    <mergeCell ref="B28:H28"/>
    <mergeCell ref="A78:E78"/>
    <mergeCell ref="B63:C63"/>
    <mergeCell ref="B47:C47"/>
    <mergeCell ref="B48:C48"/>
    <mergeCell ref="B49:C49"/>
    <mergeCell ref="E22:F22"/>
    <mergeCell ref="B37:C37"/>
    <mergeCell ref="B38:C38"/>
    <mergeCell ref="B39:C39"/>
    <mergeCell ref="B40:C40"/>
    <mergeCell ref="A41:C41"/>
    <mergeCell ref="B30:E30"/>
    <mergeCell ref="B29:H29"/>
    <mergeCell ref="B32:H32"/>
    <mergeCell ref="B23:H23"/>
  </mergeCells>
  <printOptions/>
  <pageMargins left="0.1968503937007874" right="0.15748031496062992" top="0.11811023622047245" bottom="0.07874015748031496" header="0" footer="0"/>
  <pageSetup horizontalDpi="600" verticalDpi="600" orientation="landscape" paperSize="9" scale="97" r:id="rId1"/>
  <rowBreaks count="3" manualBreakCount="3">
    <brk id="23" max="255" man="1"/>
    <brk id="50" max="255" man="1"/>
    <brk id="69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Затварська Світлана</cp:lastModifiedBy>
  <cp:lastPrinted>2021-11-16T07:58:51Z</cp:lastPrinted>
  <dcterms:created xsi:type="dcterms:W3CDTF">2018-12-28T08:43:53Z</dcterms:created>
  <dcterms:modified xsi:type="dcterms:W3CDTF">2021-12-06T13:05:52Z</dcterms:modified>
  <cp:category/>
  <cp:version/>
  <cp:contentType/>
  <cp:contentStatus/>
</cp:coreProperties>
</file>