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'паспорт'!$A$1:$H$94</definedName>
  </definedNames>
  <calcPr fullCalcOnLoad="1"/>
</workbook>
</file>

<file path=xl/sharedStrings.xml><?xml version="1.0" encoding="utf-8"?>
<sst xmlns="http://schemas.openxmlformats.org/spreadsheetml/2006/main" count="156" uniqueCount="92">
  <si>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</si>
  <si>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</si>
  <si>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</si>
  <si>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</si>
  <si>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</si>
  <si>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</si>
  <si>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</si>
  <si>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</si>
  <si>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</si>
  <si>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</si>
  <si>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</si>
  <si>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</si>
  <si>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</si>
  <si>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</si>
  <si>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</si>
  <si>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</si>
  <si>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</si>
  <si>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</si>
  <si>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</si>
  <si>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</si>
  <si>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</si>
  <si>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</si>
  <si>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</si>
  <si>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</si>
  <si>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</si>
  <si>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</si>
  <si>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</si>
  <si>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</si>
  <si>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</si>
  <si>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</si>
  <si>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</si>
  <si>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</si>
  <si>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</si>
  <si>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</si>
  <si>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</si>
  <si>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</si>
  <si>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</si>
  <si>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</si>
  <si>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</si>
  <si>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</si>
  <si>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</si>
  <si>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</si>
  <si>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</si>
  <si>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</si>
  <si>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</si>
  <si>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</si>
  <si>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</si>
  <si>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</si>
  <si>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</si>
  <si>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</si>
  <si>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</si>
  <si>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</si>
  <si>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</si>
  <si>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</si>
  <si>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</si>
  <si>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</si>
  <si>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</si>
  <si>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</si>
  <si>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</si>
  <si>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</si>
  <si>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</si>
  <si>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</si>
  <si>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</si>
  <si>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</si>
  <si>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Середні витрати на будівництво 1 обєкту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</si>
  <si>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</si>
  <si>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</si>
  <si>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</si>
  <si>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будівництва, реконструкції та капітального ремонту об'єктів дорожньої інфраструктури</t>
  </si>
  <si>
    <t>Будівництво об'єктів транспортної інфраструктури</t>
  </si>
  <si>
    <t>Реконструкція об'єктів  транспортної інфраструктури</t>
  </si>
  <si>
    <t>Об'єм видатків на будівництво транспортної інфраструктури</t>
  </si>
  <si>
    <t>Кількісь об'єктів транспортної інфраструктури на яких планується проводити будівництво</t>
  </si>
  <si>
    <t>Рівень готовності проектної документації об'єктів будівництва</t>
  </si>
  <si>
    <t>Об'єм видатків на капітальний ремонт об'єктів транспортної інфраструктури</t>
  </si>
  <si>
    <t>Капітальний ремонт об'єктів транспортної інфраструктури</t>
  </si>
  <si>
    <t>Кількісь об'єктів транспортної інфраструктури на яких планується проводити капітальний ремонт</t>
  </si>
  <si>
    <t>Середні витрати на капітальний ремон 1 обєкту</t>
  </si>
  <si>
    <t>Рівень готовності проектної документації об'єктів капітального ремонту</t>
  </si>
  <si>
    <t>Об'єм видатків на реконструкцію об'єктів транспортної інфраструктури</t>
  </si>
  <si>
    <t>Кількісь об'єктів транспортної інфраструктури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</si>
  <si>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</si>
  <si>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об'єктів реконструкції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</si>
  <si>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Покращання стану інфраструктури  доріг</t>
    </r>
  </si>
  <si>
    <t>Створення безпечних умов дорожнього руху та транспортних перевезень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</si>
  <si>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від 30.06.1993 № 3353-XI I"Про дорожній рух", від 08.09.2005 № 2862-IV "Про атомобільні дороги", від 06.09.2005 № 2807-IV "Про благоустрій населених пунктів";   наказ Міністерства з питань ЖКГУ від 23.09.2003  N 154  "Про затвердження Порядку проведення ремонту та утримання об'єктів благоустрою населених пунктів";</t>
    </r>
  </si>
  <si>
    <r>
      <t xml:space="preserve"> </t>
    </r>
    <r>
      <rPr>
        <i/>
        <u val="single"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21.04.2011 № 376 "Про Правила благоустрою м.Львова"  та від 08.07.2021 № 1081 "Про розмежування повноважень між виконавчими органами Львівської міської ради" ;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</si>
  <si>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</si>
  <si>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</si>
  <si>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</si>
  <si>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367 206 398,41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367 206 398,41 </t>
    </r>
    <r>
      <rPr>
        <sz val="12"/>
        <color indexed="8"/>
        <rFont val="Times New Roman"/>
        <family val="1"/>
      </rPr>
      <t>гривень.</t>
    </r>
  </si>
  <si>
    <t>17.12.2021   N 554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</si>
</sst>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" fontId="51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0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4" fontId="52" fillId="0" borderId="0" xfId="0" applyNumberFormat="1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50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0" fillId="0" borderId="0" xfId="0" applyFont="1" applyAlignment="1">
      <alignment wrapText="1"/>
    </xf>
    <xf numFmtId="0" fontId="54" fillId="33" borderId="0" xfId="0" applyFont="1" applyFill="1" applyAlignment="1">
      <alignment horizontal="left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12" xfId="0" applyFont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6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3">
      <selection activeCell="K16" sqref="K16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8" customFormat="1" ht="15.75" customHeight="1">
      <c r="A1" s="12"/>
      <c r="B1" s="12"/>
      <c r="C1" s="12"/>
      <c r="D1" s="12"/>
      <c r="F1" s="47" t="s">
        <v>0</v>
      </c>
      <c r="H1" s="47"/>
    </row>
    <row r="2" spans="1:8" s="48" customFormat="1" ht="15.75">
      <c r="A2" s="12"/>
      <c r="B2" s="12"/>
      <c r="C2" s="12"/>
      <c r="D2" s="12"/>
      <c r="F2" s="12" t="s">
        <v>30</v>
      </c>
      <c r="H2" s="12"/>
    </row>
    <row r="3" spans="1:8" s="48" customFormat="1" ht="15.75">
      <c r="A3" s="12"/>
      <c r="B3" s="12"/>
      <c r="C3" s="12"/>
      <c r="D3" s="12"/>
      <c r="F3" s="12" t="s">
        <v>31</v>
      </c>
      <c r="H3" s="12"/>
    </row>
    <row r="4" spans="1:8" s="48" customFormat="1" ht="15.75">
      <c r="A4" s="12"/>
      <c r="B4" s="12"/>
      <c r="C4" s="12"/>
      <c r="D4" s="12"/>
      <c r="F4" s="12" t="s">
        <v>32</v>
      </c>
      <c r="H4" s="12"/>
    </row>
    <row r="5" spans="1:8" s="48" customFormat="1" ht="15.75">
      <c r="A5" s="12"/>
      <c r="B5" s="12"/>
      <c r="C5" s="12"/>
      <c r="D5" s="12"/>
      <c r="F5" s="12" t="s">
        <v>46</v>
      </c>
      <c r="H5" s="12"/>
    </row>
    <row r="6" spans="1:8" s="48" customFormat="1" ht="9.75" customHeight="1">
      <c r="A6" s="12"/>
      <c r="B6" s="12"/>
      <c r="C6" s="12"/>
      <c r="D6" s="12"/>
      <c r="F6" s="12"/>
      <c r="H6" s="12"/>
    </row>
    <row r="7" spans="1:9" s="48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8" customFormat="1" ht="15.75" customHeight="1">
      <c r="A8" s="43"/>
      <c r="B8" s="12"/>
      <c r="C8" s="12"/>
      <c r="D8" s="12"/>
      <c r="F8" s="101" t="s">
        <v>1</v>
      </c>
      <c r="G8" s="101"/>
      <c r="H8" s="49"/>
      <c r="I8" s="49"/>
    </row>
    <row r="9" spans="1:9" s="48" customFormat="1" ht="29.25" customHeight="1">
      <c r="A9" s="43"/>
      <c r="B9" s="43"/>
      <c r="C9" s="12"/>
      <c r="D9" s="12"/>
      <c r="F9" s="83" t="s">
        <v>35</v>
      </c>
      <c r="G9" s="83"/>
      <c r="H9" s="83"/>
      <c r="I9" s="49"/>
    </row>
    <row r="10" spans="1:9" s="48" customFormat="1" ht="31.5" customHeight="1">
      <c r="A10" s="43"/>
      <c r="B10" s="12"/>
      <c r="C10" s="12"/>
      <c r="D10" s="12"/>
      <c r="F10" s="105" t="s">
        <v>2</v>
      </c>
      <c r="G10" s="105"/>
      <c r="H10" s="105"/>
      <c r="I10" s="49"/>
    </row>
    <row r="11" spans="1:9" s="48" customFormat="1" ht="15.75">
      <c r="A11" s="43"/>
      <c r="B11" s="12"/>
      <c r="C11" s="12"/>
      <c r="D11" s="12"/>
      <c r="F11" s="122" t="s">
        <v>91</v>
      </c>
      <c r="G11" s="122"/>
      <c r="H11" s="50"/>
      <c r="I11" s="49"/>
    </row>
    <row r="12" spans="1:9" s="48" customFormat="1" ht="10.5" customHeight="1">
      <c r="A12" s="12"/>
      <c r="B12" s="12"/>
      <c r="C12" s="12"/>
      <c r="D12" s="12"/>
      <c r="E12" s="12"/>
      <c r="F12" s="12"/>
      <c r="G12" s="12"/>
      <c r="H12" s="12"/>
      <c r="I12" s="49"/>
    </row>
    <row r="13" spans="1:9" s="48" customFormat="1" ht="15" customHeight="1">
      <c r="A13" s="81" t="s">
        <v>56</v>
      </c>
      <c r="B13" s="81"/>
      <c r="C13" s="81"/>
      <c r="D13" s="81"/>
      <c r="E13" s="81"/>
      <c r="F13" s="81"/>
      <c r="G13" s="81"/>
      <c r="H13" s="81"/>
      <c r="I13" s="49"/>
    </row>
    <row r="14" spans="1:9" s="48" customFormat="1" ht="15.75" customHeight="1">
      <c r="A14" s="81" t="s">
        <v>63</v>
      </c>
      <c r="B14" s="81"/>
      <c r="C14" s="81"/>
      <c r="D14" s="81"/>
      <c r="E14" s="81"/>
      <c r="F14" s="81"/>
      <c r="G14" s="81"/>
      <c r="H14" s="81"/>
      <c r="I14" s="49"/>
    </row>
    <row r="15" spans="1:8" s="48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8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8" customFormat="1" ht="15.75" customHeight="1">
      <c r="A17" s="102" t="s">
        <v>3</v>
      </c>
      <c r="B17" s="5">
        <v>1200000</v>
      </c>
      <c r="C17" s="43"/>
      <c r="D17" s="103" t="s">
        <v>34</v>
      </c>
      <c r="E17" s="103"/>
      <c r="F17" s="103"/>
      <c r="G17" s="103"/>
      <c r="H17" s="51">
        <v>34814670</v>
      </c>
    </row>
    <row r="18" spans="1:8" s="48" customFormat="1" ht="39" customHeight="1">
      <c r="A18" s="102"/>
      <c r="B18" s="52" t="s">
        <v>57</v>
      </c>
      <c r="C18" s="43"/>
      <c r="D18" s="97" t="s">
        <v>2</v>
      </c>
      <c r="E18" s="97"/>
      <c r="F18" s="97"/>
      <c r="G18" s="40"/>
      <c r="H18" s="45" t="s">
        <v>58</v>
      </c>
    </row>
    <row r="19" spans="1:8" s="48" customFormat="1" ht="15.75" customHeight="1">
      <c r="A19" s="102" t="s">
        <v>4</v>
      </c>
      <c r="B19" s="5">
        <v>1210000</v>
      </c>
      <c r="C19" s="104"/>
      <c r="D19" s="103" t="s">
        <v>34</v>
      </c>
      <c r="E19" s="103"/>
      <c r="F19" s="103"/>
      <c r="G19" s="103"/>
      <c r="H19" s="51">
        <v>34814670</v>
      </c>
    </row>
    <row r="20" spans="1:8" s="48" customFormat="1" ht="26.25" customHeight="1">
      <c r="A20" s="102"/>
      <c r="B20" s="52" t="s">
        <v>57</v>
      </c>
      <c r="C20" s="104"/>
      <c r="D20" s="97" t="s">
        <v>29</v>
      </c>
      <c r="E20" s="97"/>
      <c r="F20" s="97"/>
      <c r="G20" s="40"/>
      <c r="H20" s="53" t="s">
        <v>58</v>
      </c>
    </row>
    <row r="21" spans="1:8" s="48" customFormat="1" ht="35.25" customHeight="1">
      <c r="A21" s="59" t="s">
        <v>5</v>
      </c>
      <c r="B21" s="54">
        <v>1217461</v>
      </c>
      <c r="C21" s="55" t="s">
        <v>65</v>
      </c>
      <c r="D21" s="55" t="s">
        <v>66</v>
      </c>
      <c r="E21" s="82" t="s">
        <v>67</v>
      </c>
      <c r="F21" s="82"/>
      <c r="G21" s="82"/>
      <c r="H21" s="56">
        <v>13563000000</v>
      </c>
    </row>
    <row r="22" spans="1:8" s="48" customFormat="1" ht="90.75" customHeight="1">
      <c r="A22" s="60"/>
      <c r="B22" s="52" t="s">
        <v>57</v>
      </c>
      <c r="C22" s="52" t="s">
        <v>59</v>
      </c>
      <c r="D22" s="52" t="s">
        <v>60</v>
      </c>
      <c r="E22" s="88" t="s">
        <v>61</v>
      </c>
      <c r="F22" s="88"/>
      <c r="G22" s="40"/>
      <c r="H22" s="61" t="s">
        <v>62</v>
      </c>
    </row>
    <row r="23" spans="1:13" ht="36.75" customHeight="1">
      <c r="A23" s="8" t="s">
        <v>6</v>
      </c>
      <c r="B23" s="106" t="s">
        <v>90</v>
      </c>
      <c r="C23" s="106"/>
      <c r="D23" s="92"/>
      <c r="E23" s="92"/>
      <c r="F23" s="92"/>
      <c r="G23" s="92"/>
      <c r="H23" s="92"/>
      <c r="J23" s="65"/>
      <c r="K23" s="65"/>
      <c r="L23" s="65"/>
      <c r="M23" s="65"/>
    </row>
    <row r="24" spans="1:13" ht="63.75" customHeight="1">
      <c r="A24" s="8" t="s">
        <v>7</v>
      </c>
      <c r="B24" s="87" t="s">
        <v>85</v>
      </c>
      <c r="C24" s="87"/>
      <c r="D24" s="87"/>
      <c r="E24" s="87"/>
      <c r="F24" s="87"/>
      <c r="G24" s="87"/>
      <c r="H24" s="87"/>
      <c r="J24" s="65"/>
      <c r="K24" s="65"/>
      <c r="L24" s="65"/>
      <c r="M24" s="65"/>
    </row>
    <row r="25" spans="1:13" ht="33" customHeight="1">
      <c r="A25" s="46"/>
      <c r="B25" s="86" t="s">
        <v>86</v>
      </c>
      <c r="C25" s="87"/>
      <c r="D25" s="87"/>
      <c r="E25" s="87"/>
      <c r="F25" s="87"/>
      <c r="G25" s="87"/>
      <c r="H25" s="87"/>
      <c r="J25" s="58"/>
      <c r="K25" s="58"/>
      <c r="L25" s="58"/>
      <c r="M25" s="58"/>
    </row>
    <row r="26" spans="1:15" ht="20.25" customHeight="1">
      <c r="A26" s="33" t="s">
        <v>8</v>
      </c>
      <c r="B26" s="91" t="s">
        <v>47</v>
      </c>
      <c r="C26" s="91"/>
      <c r="D26" s="92"/>
      <c r="E26" s="92"/>
      <c r="F26" s="92"/>
      <c r="G26" s="92"/>
      <c r="H26" s="92"/>
      <c r="J26" s="69"/>
      <c r="K26" s="69"/>
      <c r="L26" s="69"/>
      <c r="M26" s="69"/>
      <c r="N26" s="69"/>
      <c r="O26" s="69"/>
    </row>
    <row r="27" spans="1:15" ht="20.25" customHeight="1">
      <c r="A27" s="24" t="s">
        <v>10</v>
      </c>
      <c r="B27" s="71" t="s">
        <v>48</v>
      </c>
      <c r="C27" s="93"/>
      <c r="D27" s="93"/>
      <c r="E27" s="93"/>
      <c r="F27" s="93"/>
      <c r="G27" s="93"/>
      <c r="H27" s="72"/>
      <c r="J27" s="69"/>
      <c r="K27" s="57"/>
      <c r="L27" s="103"/>
      <c r="M27" s="103"/>
      <c r="N27" s="103"/>
      <c r="O27" s="103"/>
    </row>
    <row r="28" spans="1:15" ht="17.25" customHeight="1">
      <c r="A28" s="24">
        <v>1</v>
      </c>
      <c r="B28" s="94" t="s">
        <v>84</v>
      </c>
      <c r="C28" s="95"/>
      <c r="D28" s="95"/>
      <c r="E28" s="95"/>
      <c r="F28" s="95"/>
      <c r="G28" s="95"/>
      <c r="H28" s="96"/>
      <c r="J28" s="70"/>
      <c r="K28" s="70"/>
      <c r="L28" s="70"/>
      <c r="M28" s="70"/>
      <c r="N28" s="70"/>
      <c r="O28" s="70"/>
    </row>
    <row r="29" spans="1:15" ht="17.25" customHeight="1">
      <c r="A29" s="33"/>
      <c r="B29" s="32"/>
      <c r="C29" s="32"/>
      <c r="D29" s="30"/>
      <c r="E29" s="30"/>
      <c r="F29" s="30"/>
      <c r="G29" s="30"/>
      <c r="H29" s="30"/>
      <c r="J29" s="69"/>
      <c r="K29" s="69"/>
      <c r="L29" s="69"/>
      <c r="M29" s="69"/>
      <c r="N29" s="69"/>
      <c r="O29" s="69"/>
    </row>
    <row r="30" spans="1:8" ht="18.75" customHeight="1">
      <c r="A30" s="35" t="s">
        <v>9</v>
      </c>
      <c r="B30" s="91" t="s">
        <v>83</v>
      </c>
      <c r="C30" s="91"/>
      <c r="D30" s="92"/>
      <c r="E30" s="92"/>
      <c r="F30" s="92"/>
      <c r="G30" s="92"/>
      <c r="H30" s="92"/>
    </row>
    <row r="31" spans="1:5" ht="18.75" customHeight="1">
      <c r="A31" s="36" t="s">
        <v>12</v>
      </c>
      <c r="B31" s="90" t="s">
        <v>50</v>
      </c>
      <c r="C31" s="90"/>
      <c r="D31" s="90"/>
      <c r="E31" s="90"/>
    </row>
    <row r="32" ht="12" customHeight="1">
      <c r="A32" s="1"/>
    </row>
    <row r="33" spans="1:8" ht="15.75">
      <c r="A33" s="9" t="s">
        <v>10</v>
      </c>
      <c r="B33" s="71" t="s">
        <v>11</v>
      </c>
      <c r="C33" s="93"/>
      <c r="D33" s="93"/>
      <c r="E33" s="93"/>
      <c r="F33" s="93"/>
      <c r="G33" s="93"/>
      <c r="H33" s="72"/>
    </row>
    <row r="34" spans="1:8" ht="19.5" customHeight="1">
      <c r="A34" s="9">
        <v>1</v>
      </c>
      <c r="B34" s="107" t="s">
        <v>68</v>
      </c>
      <c r="C34" s="108"/>
      <c r="D34" s="108"/>
      <c r="E34" s="108"/>
      <c r="F34" s="108"/>
      <c r="G34" s="108"/>
      <c r="H34" s="109"/>
    </row>
    <row r="35" ht="15.75">
      <c r="A35" s="1"/>
    </row>
    <row r="36" spans="1:8" ht="15.75">
      <c r="A36" s="36" t="s">
        <v>17</v>
      </c>
      <c r="B36" s="80" t="s">
        <v>13</v>
      </c>
      <c r="C36" s="80"/>
      <c r="D36" s="80"/>
      <c r="E36" s="80"/>
      <c r="F36" s="80"/>
      <c r="G36" s="80"/>
      <c r="H36" s="80"/>
    </row>
    <row r="37" spans="1:7" ht="15" customHeight="1">
      <c r="A37" s="1"/>
      <c r="F37" s="42" t="s">
        <v>55</v>
      </c>
      <c r="G37" s="37"/>
    </row>
    <row r="38" spans="1:6" ht="32.25" customHeight="1">
      <c r="A38" s="9" t="s">
        <v>10</v>
      </c>
      <c r="B38" s="71" t="s">
        <v>13</v>
      </c>
      <c r="C38" s="72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71">
        <v>2</v>
      </c>
      <c r="C39" s="72"/>
      <c r="D39" s="9">
        <v>3</v>
      </c>
      <c r="E39" s="9">
        <v>4</v>
      </c>
      <c r="F39" s="9">
        <v>5</v>
      </c>
    </row>
    <row r="40" spans="1:6" ht="30.75" customHeight="1">
      <c r="A40" s="11" t="s">
        <v>3</v>
      </c>
      <c r="B40" s="84" t="s">
        <v>69</v>
      </c>
      <c r="C40" s="85"/>
      <c r="D40" s="7"/>
      <c r="E40" s="6">
        <f>27414618.79+546000-5300000-2000000-11096585.16-3150328.62</f>
        <v>6413705.009999999</v>
      </c>
      <c r="F40" s="7">
        <f>D40+E40</f>
        <v>6413705.009999999</v>
      </c>
    </row>
    <row r="41" spans="1:6" ht="31.5" customHeight="1">
      <c r="A41" s="11" t="s">
        <v>4</v>
      </c>
      <c r="B41" s="84" t="s">
        <v>75</v>
      </c>
      <c r="C41" s="85"/>
      <c r="D41" s="6"/>
      <c r="E41" s="62">
        <f>168368303.32-10500000+350000-7482407.05-1288000+17182861-57080537.22-4167605.51+2144334.47</f>
        <v>107526949.00999998</v>
      </c>
      <c r="F41" s="6">
        <f>D41+E41</f>
        <v>107526949.00999998</v>
      </c>
    </row>
    <row r="42" spans="1:8" ht="33" customHeight="1">
      <c r="A42" s="11" t="s">
        <v>5</v>
      </c>
      <c r="B42" s="84" t="s">
        <v>70</v>
      </c>
      <c r="C42" s="85"/>
      <c r="D42" s="6"/>
      <c r="E42" s="62">
        <f>226143000-546000+2000000+115070407.05-88320091.65-2.01-1081569</f>
        <v>253265744.39000002</v>
      </c>
      <c r="F42" s="6">
        <f>D42+E42</f>
        <v>253265744.39000002</v>
      </c>
      <c r="H42" s="28"/>
    </row>
    <row r="43" spans="1:10" ht="21.75" customHeight="1">
      <c r="A43" s="77" t="s">
        <v>16</v>
      </c>
      <c r="B43" s="78"/>
      <c r="C43" s="79"/>
      <c r="D43" s="7">
        <f>D40+D41+D42</f>
        <v>0</v>
      </c>
      <c r="E43" s="7">
        <f>E40+E41+E42</f>
        <v>367206398.40999997</v>
      </c>
      <c r="F43" s="7">
        <f>F40+F41+F42</f>
        <v>367206398.40999997</v>
      </c>
      <c r="I43" s="28"/>
      <c r="J43" s="28"/>
    </row>
    <row r="44" ht="15.75">
      <c r="A44" s="1"/>
    </row>
    <row r="45" spans="1:8" ht="15.75">
      <c r="A45" s="89" t="s">
        <v>19</v>
      </c>
      <c r="B45" s="80" t="s">
        <v>51</v>
      </c>
      <c r="C45" s="80"/>
      <c r="D45" s="80"/>
      <c r="E45" s="80"/>
      <c r="F45" s="80"/>
      <c r="G45" s="80"/>
      <c r="H45" s="80"/>
    </row>
    <row r="46" ht="12" customHeight="1">
      <c r="A46" s="89"/>
    </row>
    <row r="47" ht="11.25" customHeight="1" hidden="1">
      <c r="A47" s="1"/>
    </row>
    <row r="48" spans="1:6" ht="15.75">
      <c r="A48" s="1"/>
      <c r="F48" s="42" t="s">
        <v>55</v>
      </c>
    </row>
    <row r="49" spans="1:6" ht="31.5">
      <c r="A49" s="24" t="s">
        <v>10</v>
      </c>
      <c r="B49" s="71" t="s">
        <v>18</v>
      </c>
      <c r="C49" s="72"/>
      <c r="D49" s="24" t="s">
        <v>14</v>
      </c>
      <c r="E49" s="24" t="s">
        <v>15</v>
      </c>
      <c r="F49" s="24" t="s">
        <v>16</v>
      </c>
    </row>
    <row r="50" spans="1:6" ht="15.75">
      <c r="A50" s="24">
        <v>1</v>
      </c>
      <c r="B50" s="71">
        <v>2</v>
      </c>
      <c r="C50" s="72"/>
      <c r="D50" s="24">
        <v>3</v>
      </c>
      <c r="E50" s="24">
        <v>4</v>
      </c>
      <c r="F50" s="24">
        <v>5</v>
      </c>
    </row>
    <row r="51" spans="1:6" ht="21" customHeight="1">
      <c r="A51" s="11" t="s">
        <v>3</v>
      </c>
      <c r="B51" s="71"/>
      <c r="C51" s="72"/>
      <c r="D51" s="22"/>
      <c r="E51" s="2"/>
      <c r="F51" s="2">
        <f>D51</f>
        <v>0</v>
      </c>
    </row>
    <row r="52" spans="1:6" ht="24.75" customHeight="1">
      <c r="A52" s="77" t="s">
        <v>16</v>
      </c>
      <c r="B52" s="78"/>
      <c r="C52" s="79"/>
      <c r="D52" s="23">
        <f>D51</f>
        <v>0</v>
      </c>
      <c r="E52" s="23">
        <f>E51</f>
        <v>0</v>
      </c>
      <c r="F52" s="23">
        <f>F51</f>
        <v>0</v>
      </c>
    </row>
    <row r="53" ht="12" customHeight="1">
      <c r="A53" s="1"/>
    </row>
    <row r="54" spans="1:8" ht="15.75">
      <c r="A54" s="36" t="s">
        <v>49</v>
      </c>
      <c r="B54" s="80" t="s">
        <v>52</v>
      </c>
      <c r="C54" s="80"/>
      <c r="D54" s="80"/>
      <c r="E54" s="80"/>
      <c r="F54" s="80"/>
      <c r="G54" s="80"/>
      <c r="H54" s="80"/>
    </row>
    <row r="55" ht="10.5" customHeight="1">
      <c r="A55" s="1"/>
    </row>
    <row r="56" spans="1:8" ht="34.5" customHeight="1">
      <c r="A56" s="9" t="s">
        <v>10</v>
      </c>
      <c r="B56" s="71" t="s">
        <v>20</v>
      </c>
      <c r="C56" s="72"/>
      <c r="D56" s="9" t="s">
        <v>21</v>
      </c>
      <c r="E56" s="9" t="s">
        <v>22</v>
      </c>
      <c r="F56" s="9" t="s">
        <v>14</v>
      </c>
      <c r="G56" s="9" t="s">
        <v>15</v>
      </c>
      <c r="H56" s="9" t="s">
        <v>16</v>
      </c>
    </row>
    <row r="57" spans="1:8" ht="19.5" customHeight="1">
      <c r="A57" s="9">
        <v>1</v>
      </c>
      <c r="B57" s="71">
        <v>2</v>
      </c>
      <c r="C57" s="72"/>
      <c r="D57" s="9">
        <v>3</v>
      </c>
      <c r="E57" s="9">
        <v>4</v>
      </c>
      <c r="F57" s="9">
        <v>5</v>
      </c>
      <c r="G57" s="9">
        <v>6</v>
      </c>
      <c r="H57" s="9">
        <v>7</v>
      </c>
    </row>
    <row r="58" spans="1:8" ht="32.25" customHeight="1">
      <c r="A58" s="11" t="s">
        <v>3</v>
      </c>
      <c r="B58" s="73" t="s">
        <v>69</v>
      </c>
      <c r="C58" s="74"/>
      <c r="D58" s="18" t="s">
        <v>40</v>
      </c>
      <c r="E58" s="10" t="s">
        <v>36</v>
      </c>
      <c r="F58" s="13"/>
      <c r="G58" s="63">
        <f>G60</f>
        <v>6413705.009999999</v>
      </c>
      <c r="H58" s="13">
        <f>F58+G58</f>
        <v>6413705.009999999</v>
      </c>
    </row>
    <row r="59" spans="1:8" ht="17.25" customHeight="1">
      <c r="A59" s="4"/>
      <c r="B59" s="75" t="s">
        <v>23</v>
      </c>
      <c r="C59" s="76"/>
      <c r="D59" s="24"/>
      <c r="E59" s="24"/>
      <c r="F59" s="14"/>
      <c r="G59" s="27"/>
      <c r="H59" s="14"/>
    </row>
    <row r="60" spans="1:8" ht="27.75" customHeight="1">
      <c r="A60" s="4"/>
      <c r="B60" s="110" t="s">
        <v>71</v>
      </c>
      <c r="C60" s="111"/>
      <c r="D60" s="18" t="s">
        <v>40</v>
      </c>
      <c r="E60" s="10" t="s">
        <v>36</v>
      </c>
      <c r="F60" s="18"/>
      <c r="G60" s="64">
        <f>27414618.79+546000-5300000-2000000-11096585.16-3150328.62</f>
        <v>6413705.009999999</v>
      </c>
      <c r="H60" s="38">
        <f>H58</f>
        <v>6413705.009999999</v>
      </c>
    </row>
    <row r="61" spans="1:8" ht="21" customHeight="1">
      <c r="A61" s="4"/>
      <c r="B61" s="112" t="s">
        <v>24</v>
      </c>
      <c r="C61" s="113"/>
      <c r="D61" s="18"/>
      <c r="E61" s="10"/>
      <c r="F61" s="19"/>
      <c r="G61" s="27"/>
      <c r="H61" s="14"/>
    </row>
    <row r="62" spans="1:8" ht="45" customHeight="1">
      <c r="A62" s="4"/>
      <c r="B62" s="110" t="s">
        <v>72</v>
      </c>
      <c r="C62" s="111"/>
      <c r="D62" s="25" t="s">
        <v>42</v>
      </c>
      <c r="E62" s="10" t="s">
        <v>36</v>
      </c>
      <c r="F62" s="18"/>
      <c r="G62" s="27">
        <v>5</v>
      </c>
      <c r="H62" s="14">
        <f>G62</f>
        <v>5</v>
      </c>
    </row>
    <row r="63" spans="1:8" ht="19.5" customHeight="1">
      <c r="A63" s="4"/>
      <c r="B63" s="112" t="s">
        <v>25</v>
      </c>
      <c r="C63" s="113"/>
      <c r="D63" s="18"/>
      <c r="E63" s="10"/>
      <c r="F63" s="19"/>
      <c r="G63" s="27"/>
      <c r="H63" s="14"/>
    </row>
    <row r="64" spans="1:8" ht="26.25" customHeight="1">
      <c r="A64" s="4"/>
      <c r="B64" s="110" t="s">
        <v>64</v>
      </c>
      <c r="C64" s="111"/>
      <c r="D64" s="18" t="s">
        <v>40</v>
      </c>
      <c r="E64" s="10" t="s">
        <v>36</v>
      </c>
      <c r="F64" s="20"/>
      <c r="G64" s="66">
        <f>G58/G62</f>
        <v>1282741.0019999999</v>
      </c>
      <c r="H64" s="26">
        <f>H58/H62</f>
        <v>1282741.0019999999</v>
      </c>
    </row>
    <row r="65" spans="1:8" ht="14.25" customHeight="1">
      <c r="A65" s="4"/>
      <c r="B65" s="112" t="s">
        <v>26</v>
      </c>
      <c r="C65" s="113"/>
      <c r="D65" s="18"/>
      <c r="E65" s="10" t="s">
        <v>39</v>
      </c>
      <c r="F65" s="19"/>
      <c r="G65" s="67"/>
      <c r="H65" s="14"/>
    </row>
    <row r="66" spans="1:8" ht="31.5" customHeight="1">
      <c r="A66" s="4"/>
      <c r="B66" s="114" t="s">
        <v>73</v>
      </c>
      <c r="C66" s="115"/>
      <c r="D66" s="18" t="s">
        <v>37</v>
      </c>
      <c r="E66" s="10" t="s">
        <v>43</v>
      </c>
      <c r="F66" s="20"/>
      <c r="G66" s="68">
        <v>100</v>
      </c>
      <c r="H66" s="15">
        <f>F66+G66</f>
        <v>100</v>
      </c>
    </row>
    <row r="67" spans="1:8" ht="32.25" customHeight="1">
      <c r="A67" s="11" t="s">
        <v>4</v>
      </c>
      <c r="B67" s="73" t="s">
        <v>75</v>
      </c>
      <c r="C67" s="74"/>
      <c r="D67" s="18" t="s">
        <v>40</v>
      </c>
      <c r="E67" s="10" t="s">
        <v>36</v>
      </c>
      <c r="F67" s="13"/>
      <c r="G67" s="63">
        <f>168368303.32-10500000+350000-7482407.05-1288000+17182861-57080537.22-4167605.51+2144334.47</f>
        <v>107526949.00999998</v>
      </c>
      <c r="H67" s="13">
        <f>F67+G67</f>
        <v>107526949.00999998</v>
      </c>
    </row>
    <row r="68" spans="1:8" ht="21.75" customHeight="1">
      <c r="A68" s="4"/>
      <c r="B68" s="75" t="s">
        <v>23</v>
      </c>
      <c r="C68" s="76"/>
      <c r="D68" s="24"/>
      <c r="E68" s="24"/>
      <c r="F68" s="14"/>
      <c r="G68" s="27"/>
      <c r="H68" s="14"/>
    </row>
    <row r="69" spans="1:8" ht="33.75" customHeight="1">
      <c r="A69" s="4"/>
      <c r="B69" s="110" t="s">
        <v>74</v>
      </c>
      <c r="C69" s="111"/>
      <c r="D69" s="18" t="s">
        <v>40</v>
      </c>
      <c r="E69" s="10" t="s">
        <v>36</v>
      </c>
      <c r="F69" s="18"/>
      <c r="G69" s="64">
        <f>G67</f>
        <v>107526949.00999998</v>
      </c>
      <c r="H69" s="38">
        <f>H67</f>
        <v>107526949.00999998</v>
      </c>
    </row>
    <row r="70" spans="1:8" ht="19.5" customHeight="1">
      <c r="A70" s="4"/>
      <c r="B70" s="112" t="s">
        <v>24</v>
      </c>
      <c r="C70" s="113"/>
      <c r="D70" s="18"/>
      <c r="E70" s="10"/>
      <c r="F70" s="19"/>
      <c r="G70" s="27"/>
      <c r="H70" s="14"/>
    </row>
    <row r="71" spans="1:8" ht="44.25" customHeight="1">
      <c r="A71" s="4"/>
      <c r="B71" s="110" t="s">
        <v>76</v>
      </c>
      <c r="C71" s="111"/>
      <c r="D71" s="25" t="s">
        <v>42</v>
      </c>
      <c r="E71" s="10" t="s">
        <v>36</v>
      </c>
      <c r="F71" s="18"/>
      <c r="G71" s="27">
        <v>16</v>
      </c>
      <c r="H71" s="14">
        <f>F71+G71</f>
        <v>16</v>
      </c>
    </row>
    <row r="72" spans="1:8" ht="17.25" customHeight="1">
      <c r="A72" s="4"/>
      <c r="B72" s="112" t="s">
        <v>25</v>
      </c>
      <c r="C72" s="113"/>
      <c r="D72" s="18"/>
      <c r="E72" s="10"/>
      <c r="F72" s="19"/>
      <c r="G72" s="27"/>
      <c r="H72" s="14"/>
    </row>
    <row r="73" spans="1:8" ht="30.75" customHeight="1">
      <c r="A73" s="4"/>
      <c r="B73" s="110" t="s">
        <v>77</v>
      </c>
      <c r="C73" s="111"/>
      <c r="D73" s="18" t="s">
        <v>40</v>
      </c>
      <c r="E73" s="10" t="s">
        <v>36</v>
      </c>
      <c r="F73" s="20"/>
      <c r="G73" s="66">
        <f>G67/G71</f>
        <v>6720434.3131249985</v>
      </c>
      <c r="H73" s="26">
        <f>H67/H71</f>
        <v>6720434.3131249985</v>
      </c>
    </row>
    <row r="74" spans="1:8" ht="21.75" customHeight="1">
      <c r="A74" s="4"/>
      <c r="B74" s="112" t="s">
        <v>26</v>
      </c>
      <c r="C74" s="113"/>
      <c r="D74" s="18"/>
      <c r="E74" s="10" t="s">
        <v>39</v>
      </c>
      <c r="F74" s="19"/>
      <c r="G74" s="67"/>
      <c r="H74" s="14"/>
    </row>
    <row r="75" spans="1:8" ht="29.25" customHeight="1">
      <c r="A75" s="4"/>
      <c r="B75" s="114" t="s">
        <v>78</v>
      </c>
      <c r="C75" s="115"/>
      <c r="D75" s="18" t="s">
        <v>37</v>
      </c>
      <c r="E75" s="10" t="s">
        <v>43</v>
      </c>
      <c r="F75" s="20"/>
      <c r="G75" s="68">
        <v>100</v>
      </c>
      <c r="H75" s="15">
        <f>F75+G75</f>
        <v>100</v>
      </c>
    </row>
    <row r="76" spans="1:8" ht="31.5" customHeight="1">
      <c r="A76" s="11" t="s">
        <v>5</v>
      </c>
      <c r="B76" s="84" t="s">
        <v>70</v>
      </c>
      <c r="C76" s="85"/>
      <c r="D76" s="18" t="s">
        <v>41</v>
      </c>
      <c r="E76" s="10" t="s">
        <v>36</v>
      </c>
      <c r="F76" s="13"/>
      <c r="G76" s="63">
        <f>226143000-546000+2000000+115070407.05-88320091.65-2.01-1081569</f>
        <v>253265744.39000002</v>
      </c>
      <c r="H76" s="13">
        <f>F76+G76</f>
        <v>253265744.39000002</v>
      </c>
    </row>
    <row r="77" spans="1:8" ht="18.75" customHeight="1">
      <c r="A77" s="4"/>
      <c r="B77" s="118" t="s">
        <v>23</v>
      </c>
      <c r="C77" s="119"/>
      <c r="D77" s="21"/>
      <c r="E77" s="9"/>
      <c r="F77" s="14"/>
      <c r="G77" s="27"/>
      <c r="H77" s="14"/>
    </row>
    <row r="78" spans="1:8" ht="31.5" customHeight="1">
      <c r="A78" s="4"/>
      <c r="B78" s="120" t="s">
        <v>79</v>
      </c>
      <c r="C78" s="121"/>
      <c r="D78" s="18" t="s">
        <v>41</v>
      </c>
      <c r="E78" s="10" t="s">
        <v>36</v>
      </c>
      <c r="F78" s="14"/>
      <c r="G78" s="64">
        <f>G76</f>
        <v>253265744.39000002</v>
      </c>
      <c r="H78" s="38">
        <f>H76</f>
        <v>253265744.39000002</v>
      </c>
    </row>
    <row r="79" spans="1:8" ht="21" customHeight="1">
      <c r="A79" s="4"/>
      <c r="B79" s="116" t="s">
        <v>24</v>
      </c>
      <c r="C79" s="117"/>
      <c r="D79" s="18"/>
      <c r="E79" s="9"/>
      <c r="F79" s="14"/>
      <c r="G79" s="27"/>
      <c r="H79" s="14"/>
    </row>
    <row r="80" spans="1:8" ht="48" customHeight="1">
      <c r="A80" s="4"/>
      <c r="B80" s="110" t="s">
        <v>80</v>
      </c>
      <c r="C80" s="111"/>
      <c r="D80" s="18" t="s">
        <v>38</v>
      </c>
      <c r="E80" s="10" t="s">
        <v>36</v>
      </c>
      <c r="F80" s="14"/>
      <c r="G80" s="27">
        <v>14</v>
      </c>
      <c r="H80" s="14">
        <f>F80+G80</f>
        <v>14</v>
      </c>
    </row>
    <row r="81" spans="1:8" ht="17.25" customHeight="1">
      <c r="A81" s="4"/>
      <c r="B81" s="116" t="s">
        <v>25</v>
      </c>
      <c r="C81" s="117"/>
      <c r="D81" s="18"/>
      <c r="E81" s="9"/>
      <c r="F81" s="14"/>
      <c r="G81" s="27"/>
      <c r="H81" s="14"/>
    </row>
    <row r="82" spans="1:8" ht="29.25" customHeight="1">
      <c r="A82" s="4"/>
      <c r="B82" s="110" t="s">
        <v>81</v>
      </c>
      <c r="C82" s="111"/>
      <c r="D82" s="18" t="s">
        <v>40</v>
      </c>
      <c r="E82" s="10" t="s">
        <v>36</v>
      </c>
      <c r="F82" s="26"/>
      <c r="G82" s="66">
        <f>G76/G80</f>
        <v>18090410.31357143</v>
      </c>
      <c r="H82" s="26">
        <f>H76/H80</f>
        <v>18090410.31357143</v>
      </c>
    </row>
    <row r="83" spans="1:8" ht="17.25" customHeight="1">
      <c r="A83" s="4"/>
      <c r="B83" s="116" t="s">
        <v>26</v>
      </c>
      <c r="C83" s="117"/>
      <c r="D83" s="18"/>
      <c r="E83" s="9"/>
      <c r="F83" s="19"/>
      <c r="G83" s="67"/>
      <c r="H83" s="14"/>
    </row>
    <row r="84" spans="1:9" ht="27.75" customHeight="1">
      <c r="A84" s="4"/>
      <c r="B84" s="114" t="s">
        <v>82</v>
      </c>
      <c r="C84" s="115"/>
      <c r="D84" s="18" t="s">
        <v>37</v>
      </c>
      <c r="E84" s="10" t="s">
        <v>43</v>
      </c>
      <c r="F84" s="20"/>
      <c r="G84" s="68">
        <v>100</v>
      </c>
      <c r="H84" s="15">
        <f>F84+G84</f>
        <v>100</v>
      </c>
      <c r="I84" s="28">
        <f>G58+G67+G76</f>
        <v>367206398.40999997</v>
      </c>
    </row>
    <row r="85" ht="7.5" customHeight="1">
      <c r="A85" s="1"/>
    </row>
    <row r="86" spans="1:11" ht="36.75" customHeight="1">
      <c r="A86" s="98" t="s">
        <v>87</v>
      </c>
      <c r="B86" s="98"/>
      <c r="C86" s="98"/>
      <c r="D86" s="98"/>
      <c r="E86" s="3"/>
      <c r="F86" s="16"/>
      <c r="G86" s="99" t="s">
        <v>88</v>
      </c>
      <c r="H86" s="99"/>
      <c r="K86" s="28"/>
    </row>
    <row r="87" spans="1:11" ht="15.75" customHeight="1">
      <c r="A87" s="17"/>
      <c r="B87" s="34"/>
      <c r="C87" s="47"/>
      <c r="E87" s="31" t="s">
        <v>27</v>
      </c>
      <c r="G87" s="97" t="s">
        <v>89</v>
      </c>
      <c r="H87" s="97"/>
      <c r="K87" s="28"/>
    </row>
    <row r="88" spans="1:8" ht="15.75" customHeight="1">
      <c r="A88" s="80" t="s">
        <v>28</v>
      </c>
      <c r="B88" s="80"/>
      <c r="C88" s="44"/>
      <c r="E88" s="39"/>
      <c r="G88" s="40"/>
      <c r="H88" s="40"/>
    </row>
    <row r="89" spans="1:5" ht="16.5" customHeight="1">
      <c r="A89" s="100" t="s">
        <v>53</v>
      </c>
      <c r="B89" s="100"/>
      <c r="C89" s="100"/>
      <c r="D89" s="100"/>
      <c r="E89" s="100"/>
    </row>
    <row r="90" spans="1:8" ht="31.5" customHeight="1">
      <c r="A90" s="92" t="s">
        <v>54</v>
      </c>
      <c r="B90" s="92"/>
      <c r="C90" s="92"/>
      <c r="D90" s="92"/>
      <c r="E90" s="3"/>
      <c r="F90" s="16"/>
      <c r="G90" s="99" t="s">
        <v>33</v>
      </c>
      <c r="H90" s="99"/>
    </row>
    <row r="91" spans="1:8" ht="17.25" customHeight="1">
      <c r="A91" s="29"/>
      <c r="B91" s="34"/>
      <c r="C91" s="47"/>
      <c r="D91" s="34"/>
      <c r="E91" s="31" t="s">
        <v>27</v>
      </c>
      <c r="G91" s="97" t="s">
        <v>89</v>
      </c>
      <c r="H91" s="97"/>
    </row>
    <row r="92" spans="2:4" ht="15.75">
      <c r="B92" s="12" t="s">
        <v>44</v>
      </c>
      <c r="D92" s="41"/>
    </row>
    <row r="93" ht="9.75" customHeight="1">
      <c r="D93" s="41"/>
    </row>
    <row r="94" ht="15.75">
      <c r="B94" s="12" t="s">
        <v>45</v>
      </c>
    </row>
    <row r="97" ht="7.5" customHeight="1"/>
    <row r="102" spans="2:5" ht="15.75">
      <c r="B102" s="92"/>
      <c r="C102" s="92"/>
      <c r="D102" s="92"/>
      <c r="E102" s="92"/>
    </row>
  </sheetData>
  <sheetProtection/>
  <mergeCells count="78">
    <mergeCell ref="B76:C76"/>
    <mergeCell ref="B77:C77"/>
    <mergeCell ref="B84:C84"/>
    <mergeCell ref="B78:C78"/>
    <mergeCell ref="B79:C79"/>
    <mergeCell ref="B80:C80"/>
    <mergeCell ref="B81:C81"/>
    <mergeCell ref="B68:C68"/>
    <mergeCell ref="B69:C69"/>
    <mergeCell ref="B70:C70"/>
    <mergeCell ref="B71:C71"/>
    <mergeCell ref="B82:C82"/>
    <mergeCell ref="B83:C83"/>
    <mergeCell ref="B72:C72"/>
    <mergeCell ref="B73:C73"/>
    <mergeCell ref="B74:C74"/>
    <mergeCell ref="B75:C75"/>
    <mergeCell ref="B62:C62"/>
    <mergeCell ref="B63:C63"/>
    <mergeCell ref="B64:C64"/>
    <mergeCell ref="B65:C65"/>
    <mergeCell ref="B66:C66"/>
    <mergeCell ref="B67:C67"/>
    <mergeCell ref="L27:O27"/>
    <mergeCell ref="B23:H23"/>
    <mergeCell ref="B33:H33"/>
    <mergeCell ref="B34:H34"/>
    <mergeCell ref="B60:C60"/>
    <mergeCell ref="B61:C61"/>
    <mergeCell ref="B45:H45"/>
    <mergeCell ref="B24:H24"/>
    <mergeCell ref="B36:H36"/>
    <mergeCell ref="B56:C56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02:E102"/>
    <mergeCell ref="G91:H91"/>
    <mergeCell ref="A90:D90"/>
    <mergeCell ref="A86:D86"/>
    <mergeCell ref="G86:H86"/>
    <mergeCell ref="G87:H87"/>
    <mergeCell ref="A88:B88"/>
    <mergeCell ref="A89:E89"/>
    <mergeCell ref="G90:H90"/>
    <mergeCell ref="A45:A46"/>
    <mergeCell ref="B31:E31"/>
    <mergeCell ref="B30:H30"/>
    <mergeCell ref="B26:H26"/>
    <mergeCell ref="B27:H27"/>
    <mergeCell ref="B28:H28"/>
    <mergeCell ref="B42:C42"/>
    <mergeCell ref="A43:C43"/>
    <mergeCell ref="A14:H14"/>
    <mergeCell ref="E21:G21"/>
    <mergeCell ref="F9:H9"/>
    <mergeCell ref="B41:C41"/>
    <mergeCell ref="F11:G11"/>
    <mergeCell ref="B25:H25"/>
    <mergeCell ref="B38:C38"/>
    <mergeCell ref="B39:C39"/>
    <mergeCell ref="B40:C40"/>
    <mergeCell ref="E22:F22"/>
    <mergeCell ref="B57:C57"/>
    <mergeCell ref="B58:C58"/>
    <mergeCell ref="B59:C59"/>
    <mergeCell ref="B49:C49"/>
    <mergeCell ref="B50:C50"/>
    <mergeCell ref="B51:C51"/>
    <mergeCell ref="A52:C52"/>
    <mergeCell ref="B54:H54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3" manualBreakCount="3">
    <brk id="23" max="7" man="1"/>
    <brk id="43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2021-12-17T07:21:57Z</cp:lastPrinted>
  <dcterms:created xsi:type="dcterms:W3CDTF">2018-12-28T08:43:53Z</dcterms:created>
  <dcterms:modified xsi:type="dcterms:W3CDTF">2021-12-17T07:22:42Z</dcterms:modified>
  <cp:category/>
  <cp:version/>
  <cp:contentType/>
  <cp:contentStatus/>
</cp:coreProperties>
</file>