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'паспорт'!$A$1:$H$83</definedName>
  </definedNames>
  <calcPr fullCalcOnLoad="1" refMode="R1C1"/>
</workbook>
</file>

<file path=xl/sharedStrings.xml><?xml version="1.0" encoding="utf-8"?>
<sst xmlns="http://schemas.openxmlformats.org/spreadsheetml/2006/main" count="130" uniqueCount="85">
  <si>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</si>
  <si>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</si>
  <si>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</si>
  <si>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</si>
  <si>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</si>
  <si>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</si>
  <si>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</si>
  <si>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</si>
  <si>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</si>
  <si>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</si>
  <si>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</si>
  <si>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</si>
  <si>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</si>
  <si>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</si>
  <si>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</si>
  <si>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</si>
  <si>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</si>
  <si>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</si>
  <si>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</si>
  <si>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</si>
  <si>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</si>
  <si>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</si>
  <si>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</si>
  <si>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</si>
  <si>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</si>
  <si>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</si>
  <si>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</si>
  <si>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</si>
  <si>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</si>
  <si>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</si>
  <si>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</si>
  <si>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</si>
  <si>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</si>
  <si>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</si>
  <si>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</si>
  <si>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Директор департаменту житлового  господарства та інфраструктури</t>
  </si>
  <si>
    <t>Внутрішньо-управлінський облік</t>
  </si>
  <si>
    <t>%</t>
  </si>
  <si>
    <t>Забезпечення надійної та безперебійної експлуатації ліфтів</t>
  </si>
  <si>
    <t>Проведення технічної експертизи ліфтів</t>
  </si>
  <si>
    <t>шт.</t>
  </si>
  <si>
    <t>грн.</t>
  </si>
  <si>
    <t>Кількість ліфтів, що потребують експертних обстежень та проведення первинних і позачергових оглядів ліфтів</t>
  </si>
  <si>
    <t>Кількість експертних обстежень ліфтів та  первинних і позачергових оглядів ліфтів</t>
  </si>
  <si>
    <t>Середня вартість однієї експертизи та первинного і позачергового огляду</t>
  </si>
  <si>
    <t>Відсоток експертних обстежень ліфтів до загальної потреби</t>
  </si>
  <si>
    <t>0620</t>
  </si>
  <si>
    <t xml:space="preserve"> "Програма технічної експертизи, модернізації, ремонту, заміни та диспетчеризації ліфтів у житлових будинках та закладах охорони здоров'я м. Львова на період 2017-2023 роки"</t>
  </si>
  <si>
    <t>від 29 грудня 2018 року № 1209)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</si>
  <si>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Забезпечення належної технічної експлуатації ліфтів </t>
    </r>
  </si>
  <si>
    <t>Завдання бюджетної програми</t>
  </si>
  <si>
    <t>гривень</t>
  </si>
  <si>
    <t>11.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</si>
  <si>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</si>
  <si>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</si>
  <si>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Дата погодження</t>
  </si>
  <si>
    <t>М. П.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</si>
  <si>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</si>
  <si>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</si>
  <si>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Підвищення надійності та безпечної роботи ліфтів</t>
  </si>
  <si>
    <t>Експертне обстеження технічного стану ліфтів</t>
  </si>
  <si>
    <t>26 серпня 2014 року № 836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</si>
  <si>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</si>
  <si>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</si>
  <si>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</si>
  <si>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</si>
  <si>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</si>
  <si>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</si>
  <si>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</si>
  <si>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6015</t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</si>
  <si>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</si>
  <si>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</si>
  <si>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</si>
  <si>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Проведення  ремонту, модернізації та заміни ліфтового устаткування</t>
  </si>
  <si>
    <t>Проведення технічної експертизи, модернізації, ремонту, заміни та диспетчеризації ліфтів у будинках ОСББ та ЖБК</t>
  </si>
  <si>
    <t>Загальна кількість ліфтів, що потребують ремонту  (ОСББ)</t>
  </si>
  <si>
    <t>Середня вартість ремонту одного ліфта</t>
  </si>
  <si>
    <t>Відсоток відремонтованих ліфтів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</si>
  <si>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</si>
  <si>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5 127 400,00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127 400,00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 xml:space="preserve"> 5 000 000 ,00</t>
    </r>
    <r>
      <rPr>
        <sz val="12"/>
        <color indexed="8"/>
        <rFont val="Times New Roman"/>
        <family val="1"/>
      </rPr>
      <t xml:space="preserve"> гривень.</t>
    </r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</si>
  <si>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Закони України:</t>
    </r>
    <r>
      <rPr>
        <sz val="12"/>
        <color indexed="10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Україні", від 09.11.2017 № 2189 “Про житлово-комунальні послуги”, від 29.11.2001 № 2866-III  "Про об'єднання співвласників багатоквартирного будинку", від 14.05.2015 № 417-VIII "Про особливості здійснення права власності у багатоквартирному будинку"; </t>
    </r>
    <r>
      <rPr>
        <b/>
        <i/>
        <sz val="12"/>
        <color indexed="10"/>
        <rFont val="Times New Roman"/>
        <family val="1"/>
      </rPr>
      <t xml:space="preserve">Постанови: 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</t>
    </r>
    <r>
      <rPr>
        <i/>
        <sz val="12"/>
        <color indexed="10"/>
        <rFont val="Times New Roman"/>
        <family val="1"/>
      </rPr>
      <t xml:space="preserve"> </t>
    </r>
    <r>
      <rPr>
        <b/>
        <i/>
        <sz val="12"/>
        <color indexed="10"/>
        <rFont val="Times New Roman"/>
        <family val="1"/>
      </rPr>
      <t>наказ</t>
    </r>
    <r>
      <rPr>
        <i/>
        <sz val="12"/>
        <color indexed="8"/>
        <rFont val="Times New Roman"/>
        <family val="1"/>
      </rPr>
      <t xml:space="preserve"> від 01.09.2008р №190 "Про затвердження Правил будови і безпечної експлуатації ліфтів";</t>
    </r>
    <r>
      <rPr>
        <b/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10"/>
        <rFont val="Times New Roman"/>
        <family val="1"/>
      </rPr>
      <t>Ухвали Львівської міської ради:</t>
    </r>
    <r>
      <rPr>
        <b/>
        <i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від 08.06.2017 № 2048  "Програма технічної експертизи, модернізації, ремонту, заміни та диспетчеризації ліфтів у житлових будинках та закладах охорони здоров'я м. Львова на період 2017-2023 роки", від 18.06.2009 № 2693 "Програма сприяння створенню та забезпечення функціонування об'єднань співвласників багатоквартирних будинків  у м.Львові на 2009-2025 роки", від 04.04.2019 року № 4821 „Про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2019-2023 роки” та від 08.07.2021 № 1081 "Про розмежування повноважень між виконавчими органами Львівської міської ради"</t>
    </r>
  </si>
  <si>
    <t>(ініціали/ініціал та прізвище)</t>
  </si>
  <si>
    <t>Технічна експертиза, модернізація, ремонт, заміна та диспетчеризація ліфтів у будинках ОСББ та ЖБК м. Львова</t>
  </si>
  <si>
    <t>Загальна кількість ліфтів, які планується відремонтувати у житлових будинків  (ОСББ)</t>
  </si>
  <si>
    <t>08.02.2022   N 13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</si>
</sst>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7" fillId="0" borderId="0">
      <alignment/>
      <protection/>
    </xf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49" fontId="50" fillId="0" borderId="11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52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2" fontId="50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4" fontId="53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5" fillId="0" borderId="0" xfId="0" applyFont="1" applyAlignment="1">
      <alignment/>
    </xf>
    <xf numFmtId="1" fontId="50" fillId="0" borderId="10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right" vertical="top" wrapText="1"/>
    </xf>
    <xf numFmtId="0" fontId="50" fillId="0" borderId="0" xfId="0" applyFont="1" applyBorder="1" applyAlignment="1">
      <alignment horizontal="right" vertical="top"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wrapText="1"/>
    </xf>
    <xf numFmtId="49" fontId="52" fillId="0" borderId="10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53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3" fillId="0" borderId="10" xfId="0" applyFont="1" applyBorder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4" fontId="50" fillId="0" borderId="11" xfId="0" applyNumberFormat="1" applyFont="1" applyBorder="1" applyAlignment="1">
      <alignment vertical="center" wrapText="1"/>
    </xf>
    <xf numFmtId="4" fontId="52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horizontal="center"/>
    </xf>
    <xf numFmtId="4" fontId="50" fillId="0" borderId="11" xfId="0" applyNumberFormat="1" applyFont="1" applyBorder="1" applyAlignment="1">
      <alignment horizont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2" fontId="50" fillId="0" borderId="11" xfId="0" applyNumberFormat="1" applyFont="1" applyBorder="1" applyAlignment="1">
      <alignment horizontal="center" wrapText="1"/>
    </xf>
    <xf numFmtId="4" fontId="50" fillId="0" borderId="13" xfId="0" applyNumberFormat="1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52" fillId="0" borderId="0" xfId="0" applyFont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50" fillId="0" borderId="12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left" wrapText="1"/>
    </xf>
    <xf numFmtId="0" fontId="50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51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0" fillId="0" borderId="0" xfId="0" applyFont="1" applyAlignment="1">
      <alignment vertical="center" wrapText="1"/>
    </xf>
    <xf numFmtId="0" fontId="54" fillId="0" borderId="0" xfId="0" applyFont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J20" sqref="J20"/>
    </sheetView>
  </sheetViews>
  <sheetFormatPr defaultColWidth="21.57421875" defaultRowHeight="15"/>
  <cols>
    <col min="1" max="1" width="6.57421875" style="11" customWidth="1"/>
    <col min="2" max="2" width="24.140625" style="11" customWidth="1"/>
    <col min="3" max="3" width="22.57421875" style="11" customWidth="1"/>
    <col min="4" max="4" width="16.00390625" style="11" customWidth="1"/>
    <col min="5" max="5" width="20.28125" style="11" customWidth="1"/>
    <col min="6" max="6" width="15.7109375" style="11" customWidth="1"/>
    <col min="7" max="7" width="17.57421875" style="11" customWidth="1"/>
    <col min="8" max="8" width="17.7109375" style="11" customWidth="1"/>
    <col min="9" max="16384" width="21.57421875" style="11" customWidth="1"/>
  </cols>
  <sheetData>
    <row r="1" spans="5:8" ht="15.75">
      <c r="E1" s="110" t="s">
        <v>0</v>
      </c>
      <c r="F1" s="110"/>
      <c r="G1" s="34"/>
      <c r="H1" s="40"/>
    </row>
    <row r="2" spans="5:8" ht="15.75">
      <c r="E2" s="11" t="s">
        <v>30</v>
      </c>
      <c r="F2" s="40"/>
      <c r="H2" s="40"/>
    </row>
    <row r="3" spans="5:8" ht="15.75">
      <c r="E3" s="11" t="s">
        <v>61</v>
      </c>
      <c r="F3" s="40"/>
      <c r="H3" s="40"/>
    </row>
    <row r="4" spans="5:8" ht="15.75">
      <c r="E4" s="11" t="s">
        <v>31</v>
      </c>
      <c r="F4" s="40"/>
      <c r="H4" s="40"/>
    </row>
    <row r="5" spans="5:8" ht="15.75">
      <c r="E5" s="11" t="s">
        <v>48</v>
      </c>
      <c r="F5" s="40"/>
      <c r="H5" s="40"/>
    </row>
    <row r="6" spans="6:8" ht="12.75" customHeight="1">
      <c r="F6" s="40"/>
      <c r="H6" s="40"/>
    </row>
    <row r="7" spans="1:7" ht="15.75">
      <c r="A7" s="35"/>
      <c r="E7" s="110" t="s">
        <v>0</v>
      </c>
      <c r="F7" s="110"/>
      <c r="G7" s="34"/>
    </row>
    <row r="8" spans="1:8" ht="15.75" customHeight="1">
      <c r="A8" s="35"/>
      <c r="E8" s="109" t="s">
        <v>1</v>
      </c>
      <c r="F8" s="109"/>
      <c r="G8" s="39"/>
      <c r="H8" s="39"/>
    </row>
    <row r="9" spans="1:8" ht="17.25" customHeight="1">
      <c r="A9" s="35"/>
      <c r="B9" s="35"/>
      <c r="E9" s="108" t="s">
        <v>34</v>
      </c>
      <c r="F9" s="108"/>
      <c r="G9" s="108"/>
      <c r="H9" s="108"/>
    </row>
    <row r="10" spans="1:8" ht="15.75" customHeight="1">
      <c r="A10" s="35"/>
      <c r="E10" s="107" t="s">
        <v>2</v>
      </c>
      <c r="F10" s="107"/>
      <c r="G10" s="107"/>
      <c r="H10" s="107"/>
    </row>
    <row r="11" spans="1:8" ht="18" customHeight="1">
      <c r="A11" s="35"/>
      <c r="E11" s="105" t="s">
        <v>84</v>
      </c>
      <c r="F11" s="106"/>
      <c r="G11" s="106"/>
      <c r="H11" s="106"/>
    </row>
    <row r="12" ht="10.5" customHeight="1"/>
    <row r="13" spans="1:8" ht="15.75">
      <c r="A13" s="114" t="s">
        <v>62</v>
      </c>
      <c r="B13" s="114"/>
      <c r="C13" s="114"/>
      <c r="D13" s="114"/>
      <c r="E13" s="114"/>
      <c r="F13" s="114"/>
      <c r="G13" s="114"/>
      <c r="H13" s="114"/>
    </row>
    <row r="14" spans="1:8" ht="15.75">
      <c r="A14" s="114" t="s">
        <v>78</v>
      </c>
      <c r="B14" s="114"/>
      <c r="C14" s="114"/>
      <c r="D14" s="114"/>
      <c r="E14" s="114"/>
      <c r="F14" s="114"/>
      <c r="G14" s="114"/>
      <c r="H14" s="114"/>
    </row>
    <row r="15" ht="13.5" customHeight="1"/>
    <row r="17" spans="1:8" ht="23.25" customHeight="1">
      <c r="A17" s="86" t="s">
        <v>3</v>
      </c>
      <c r="B17" s="5">
        <v>1200000</v>
      </c>
      <c r="C17" s="35"/>
      <c r="D17" s="93" t="s">
        <v>33</v>
      </c>
      <c r="E17" s="93"/>
      <c r="F17" s="93"/>
      <c r="G17" s="93"/>
      <c r="H17" s="41">
        <v>34814670</v>
      </c>
    </row>
    <row r="18" spans="1:8" ht="40.5" customHeight="1">
      <c r="A18" s="86"/>
      <c r="B18" s="3" t="s">
        <v>63</v>
      </c>
      <c r="C18" s="35"/>
      <c r="D18" s="112" t="s">
        <v>2</v>
      </c>
      <c r="E18" s="112"/>
      <c r="F18" s="112"/>
      <c r="G18" s="30"/>
      <c r="H18" s="42" t="s">
        <v>64</v>
      </c>
    </row>
    <row r="19" spans="1:8" ht="15.75" customHeight="1">
      <c r="A19" s="86" t="s">
        <v>4</v>
      </c>
      <c r="B19" s="5">
        <v>1210000</v>
      </c>
      <c r="C19" s="113"/>
      <c r="D19" s="93" t="s">
        <v>33</v>
      </c>
      <c r="E19" s="93"/>
      <c r="F19" s="93"/>
      <c r="G19" s="93"/>
      <c r="H19" s="41">
        <v>34814670</v>
      </c>
    </row>
    <row r="20" spans="1:8" ht="39.75" customHeight="1">
      <c r="A20" s="86"/>
      <c r="B20" s="3" t="s">
        <v>63</v>
      </c>
      <c r="C20" s="113"/>
      <c r="D20" s="112" t="s">
        <v>29</v>
      </c>
      <c r="E20" s="112"/>
      <c r="F20" s="112"/>
      <c r="G20" s="30"/>
      <c r="H20" s="43" t="s">
        <v>64</v>
      </c>
    </row>
    <row r="21" spans="1:8" ht="29.25" customHeight="1">
      <c r="A21" s="44" t="s">
        <v>5</v>
      </c>
      <c r="B21" s="45">
        <v>1216015</v>
      </c>
      <c r="C21" s="46" t="s">
        <v>69</v>
      </c>
      <c r="D21" s="46" t="s">
        <v>46</v>
      </c>
      <c r="E21" s="111" t="s">
        <v>38</v>
      </c>
      <c r="F21" s="111"/>
      <c r="G21" s="30"/>
      <c r="H21" s="45">
        <v>13563000000</v>
      </c>
    </row>
    <row r="22" spans="1:8" ht="90" customHeight="1">
      <c r="A22" s="37"/>
      <c r="B22" s="3" t="s">
        <v>63</v>
      </c>
      <c r="C22" s="3" t="s">
        <v>65</v>
      </c>
      <c r="D22" s="3" t="s">
        <v>66</v>
      </c>
      <c r="E22" s="117" t="s">
        <v>67</v>
      </c>
      <c r="F22" s="117"/>
      <c r="G22" s="30"/>
      <c r="H22" s="47" t="s">
        <v>68</v>
      </c>
    </row>
    <row r="23" spans="1:8" ht="15.75" customHeight="1">
      <c r="A23" s="33"/>
      <c r="B23" s="32"/>
      <c r="C23" s="32"/>
      <c r="D23" s="34"/>
      <c r="E23" s="30"/>
      <c r="F23" s="30"/>
      <c r="G23" s="30"/>
      <c r="H23" s="30"/>
    </row>
    <row r="24" spans="1:10" ht="34.5" customHeight="1">
      <c r="A24" s="36" t="s">
        <v>6</v>
      </c>
      <c r="B24" s="92" t="s">
        <v>79</v>
      </c>
      <c r="C24" s="92"/>
      <c r="D24" s="92"/>
      <c r="E24" s="92"/>
      <c r="F24" s="92"/>
      <c r="G24" s="92"/>
      <c r="H24" s="92"/>
      <c r="J24" s="12"/>
    </row>
    <row r="25" spans="1:8" ht="207" customHeight="1">
      <c r="A25" s="36" t="s">
        <v>7</v>
      </c>
      <c r="B25" s="92" t="s">
        <v>80</v>
      </c>
      <c r="C25" s="92"/>
      <c r="D25" s="92"/>
      <c r="E25" s="92"/>
      <c r="F25" s="92"/>
      <c r="G25" s="92"/>
      <c r="H25" s="92"/>
    </row>
    <row r="26" spans="1:14" ht="20.25" customHeight="1">
      <c r="A26" s="36" t="s">
        <v>8</v>
      </c>
      <c r="B26" s="91" t="s">
        <v>53</v>
      </c>
      <c r="C26" s="91"/>
      <c r="D26" s="91"/>
      <c r="E26" s="91"/>
      <c r="F26" s="91"/>
      <c r="G26" s="91"/>
      <c r="H26" s="91"/>
      <c r="I26" s="48"/>
      <c r="J26" s="49"/>
      <c r="K26" s="93"/>
      <c r="L26" s="93"/>
      <c r="M26" s="93"/>
      <c r="N26" s="93"/>
    </row>
    <row r="27" spans="1:8" ht="20.25" customHeight="1">
      <c r="A27" s="38" t="s">
        <v>10</v>
      </c>
      <c r="B27" s="84" t="s">
        <v>54</v>
      </c>
      <c r="C27" s="87"/>
      <c r="D27" s="87"/>
      <c r="E27" s="87"/>
      <c r="F27" s="87"/>
      <c r="G27" s="87"/>
      <c r="H27" s="85"/>
    </row>
    <row r="28" spans="1:8" ht="22.5" customHeight="1">
      <c r="A28" s="38">
        <v>1</v>
      </c>
      <c r="B28" s="88" t="s">
        <v>59</v>
      </c>
      <c r="C28" s="89"/>
      <c r="D28" s="89"/>
      <c r="E28" s="89"/>
      <c r="F28" s="89"/>
      <c r="G28" s="89"/>
      <c r="H28" s="90"/>
    </row>
    <row r="29" spans="1:8" ht="11.25" customHeight="1">
      <c r="A29" s="36"/>
      <c r="B29" s="22"/>
      <c r="C29" s="22"/>
      <c r="D29" s="31"/>
      <c r="E29" s="31"/>
      <c r="F29" s="31"/>
      <c r="G29" s="31"/>
      <c r="H29" s="31"/>
    </row>
    <row r="30" spans="1:8" ht="18.75" customHeight="1">
      <c r="A30" s="36" t="s">
        <v>9</v>
      </c>
      <c r="B30" s="92" t="s">
        <v>49</v>
      </c>
      <c r="C30" s="92"/>
      <c r="D30" s="92"/>
      <c r="E30" s="92"/>
      <c r="F30" s="92"/>
      <c r="G30" s="92"/>
      <c r="H30" s="92"/>
    </row>
    <row r="31" spans="1:5" ht="18.75" customHeight="1">
      <c r="A31" s="33" t="s">
        <v>12</v>
      </c>
      <c r="B31" s="83" t="s">
        <v>50</v>
      </c>
      <c r="C31" s="83"/>
      <c r="D31" s="83"/>
      <c r="E31" s="83"/>
    </row>
    <row r="32" ht="12" customHeight="1">
      <c r="A32" s="1"/>
    </row>
    <row r="33" spans="1:8" ht="15.75" customHeight="1">
      <c r="A33" s="8" t="s">
        <v>10</v>
      </c>
      <c r="B33" s="84" t="s">
        <v>11</v>
      </c>
      <c r="C33" s="87"/>
      <c r="D33" s="87"/>
      <c r="E33" s="87"/>
      <c r="F33" s="87"/>
      <c r="G33" s="87"/>
      <c r="H33" s="85"/>
    </row>
    <row r="34" spans="1:8" ht="15.75" customHeight="1">
      <c r="A34" s="8">
        <v>3</v>
      </c>
      <c r="B34" s="99" t="s">
        <v>73</v>
      </c>
      <c r="C34" s="100"/>
      <c r="D34" s="100"/>
      <c r="E34" s="100"/>
      <c r="F34" s="100"/>
      <c r="G34" s="100"/>
      <c r="H34" s="101"/>
    </row>
    <row r="35" ht="15.75">
      <c r="A35" s="1"/>
    </row>
    <row r="36" spans="1:8" ht="15.75">
      <c r="A36" s="21" t="s">
        <v>17</v>
      </c>
      <c r="B36" s="102" t="s">
        <v>13</v>
      </c>
      <c r="C36" s="102"/>
      <c r="D36" s="102"/>
      <c r="E36" s="102"/>
      <c r="F36" s="102"/>
      <c r="G36" s="102"/>
      <c r="H36" s="102"/>
    </row>
    <row r="37" spans="1:7" ht="15" customHeight="1">
      <c r="A37" s="1"/>
      <c r="G37" s="23" t="s">
        <v>51</v>
      </c>
    </row>
    <row r="38" spans="1:7" ht="36" customHeight="1">
      <c r="A38" s="8" t="s">
        <v>10</v>
      </c>
      <c r="B38" s="84" t="s">
        <v>13</v>
      </c>
      <c r="C38" s="85"/>
      <c r="D38" s="8" t="s">
        <v>14</v>
      </c>
      <c r="E38" s="8" t="s">
        <v>15</v>
      </c>
      <c r="F38" s="84" t="s">
        <v>16</v>
      </c>
      <c r="G38" s="85"/>
    </row>
    <row r="39" spans="1:7" ht="15.75">
      <c r="A39" s="8">
        <v>1</v>
      </c>
      <c r="B39" s="84">
        <v>2</v>
      </c>
      <c r="C39" s="85"/>
      <c r="D39" s="8">
        <v>3</v>
      </c>
      <c r="E39" s="8">
        <v>4</v>
      </c>
      <c r="F39" s="84">
        <v>5</v>
      </c>
      <c r="G39" s="85"/>
    </row>
    <row r="40" spans="1:7" ht="21.75" customHeight="1">
      <c r="A40" s="10" t="s">
        <v>3</v>
      </c>
      <c r="B40" s="103" t="s">
        <v>60</v>
      </c>
      <c r="C40" s="104"/>
      <c r="D40" s="6">
        <v>127400</v>
      </c>
      <c r="E40" s="6"/>
      <c r="F40" s="75">
        <f>D40+E40</f>
        <v>127400</v>
      </c>
      <c r="G40" s="76"/>
    </row>
    <row r="41" spans="1:7" ht="48.75" customHeight="1">
      <c r="A41" s="10" t="s">
        <v>4</v>
      </c>
      <c r="B41" s="103" t="s">
        <v>82</v>
      </c>
      <c r="C41" s="104"/>
      <c r="D41" s="6"/>
      <c r="E41" s="6">
        <v>5000000</v>
      </c>
      <c r="F41" s="75">
        <f>D41+E41</f>
        <v>5000000</v>
      </c>
      <c r="G41" s="76"/>
    </row>
    <row r="42" spans="1:7" ht="23.25" customHeight="1">
      <c r="A42" s="94" t="s">
        <v>16</v>
      </c>
      <c r="B42" s="95"/>
      <c r="C42" s="96"/>
      <c r="D42" s="7">
        <f>D40+D41</f>
        <v>127400</v>
      </c>
      <c r="E42" s="7">
        <f>E40+E41</f>
        <v>5000000</v>
      </c>
      <c r="F42" s="97">
        <f>F40+F41</f>
        <v>5127400</v>
      </c>
      <c r="G42" s="98"/>
    </row>
    <row r="43" ht="15.75" customHeight="1">
      <c r="A43" s="1"/>
    </row>
    <row r="44" spans="1:8" ht="17.25" customHeight="1">
      <c r="A44" s="58" t="s">
        <v>19</v>
      </c>
      <c r="B44" s="102" t="s">
        <v>58</v>
      </c>
      <c r="C44" s="102"/>
      <c r="D44" s="102"/>
      <c r="E44" s="102"/>
      <c r="F44" s="102"/>
      <c r="G44" s="102"/>
      <c r="H44" s="102"/>
    </row>
    <row r="45" ht="11.25" customHeight="1" hidden="1">
      <c r="A45" s="1"/>
    </row>
    <row r="46" spans="1:7" ht="13.5" customHeight="1">
      <c r="A46" s="1"/>
      <c r="F46" s="23"/>
      <c r="G46" s="35" t="s">
        <v>51</v>
      </c>
    </row>
    <row r="47" spans="1:7" ht="30.75" customHeight="1">
      <c r="A47" s="24" t="s">
        <v>10</v>
      </c>
      <c r="B47" s="84" t="s">
        <v>18</v>
      </c>
      <c r="C47" s="87"/>
      <c r="D47" s="85"/>
      <c r="E47" s="25" t="s">
        <v>14</v>
      </c>
      <c r="F47" s="25" t="s">
        <v>15</v>
      </c>
      <c r="G47" s="25" t="s">
        <v>16</v>
      </c>
    </row>
    <row r="48" spans="1:7" ht="15.75">
      <c r="A48" s="24">
        <v>1</v>
      </c>
      <c r="B48" s="84">
        <v>1</v>
      </c>
      <c r="C48" s="87"/>
      <c r="D48" s="85"/>
      <c r="E48" s="25">
        <v>2</v>
      </c>
      <c r="F48" s="25">
        <v>3</v>
      </c>
      <c r="G48" s="25">
        <v>4</v>
      </c>
    </row>
    <row r="49" spans="1:7" ht="46.5" customHeight="1">
      <c r="A49" s="10" t="s">
        <v>3</v>
      </c>
      <c r="B49" s="88" t="s">
        <v>47</v>
      </c>
      <c r="C49" s="89"/>
      <c r="D49" s="90"/>
      <c r="E49" s="59">
        <v>127400</v>
      </c>
      <c r="F49" s="59"/>
      <c r="G49" s="59">
        <f>E49</f>
        <v>127400</v>
      </c>
    </row>
    <row r="50" spans="1:7" ht="17.25" customHeight="1">
      <c r="A50" s="10"/>
      <c r="B50" s="94" t="s">
        <v>16</v>
      </c>
      <c r="C50" s="95"/>
      <c r="D50" s="96"/>
      <c r="E50" s="60">
        <f>E49</f>
        <v>127400</v>
      </c>
      <c r="F50" s="60">
        <f>F49</f>
        <v>0</v>
      </c>
      <c r="G50" s="60">
        <f>G49</f>
        <v>127400</v>
      </c>
    </row>
    <row r="51" ht="12" customHeight="1">
      <c r="A51" s="1"/>
    </row>
    <row r="52" spans="1:8" ht="15.75">
      <c r="A52" s="21" t="s">
        <v>52</v>
      </c>
      <c r="B52" s="102" t="s">
        <v>57</v>
      </c>
      <c r="C52" s="102"/>
      <c r="D52" s="102"/>
      <c r="E52" s="102"/>
      <c r="F52" s="102"/>
      <c r="G52" s="102"/>
      <c r="H52" s="102"/>
    </row>
    <row r="53" ht="6.75" customHeight="1">
      <c r="A53" s="1"/>
    </row>
    <row r="54" spans="1:8" ht="30" customHeight="1">
      <c r="A54" s="8" t="s">
        <v>10</v>
      </c>
      <c r="B54" s="84" t="s">
        <v>20</v>
      </c>
      <c r="C54" s="85"/>
      <c r="D54" s="8" t="s">
        <v>21</v>
      </c>
      <c r="E54" s="8" t="s">
        <v>22</v>
      </c>
      <c r="F54" s="8" t="s">
        <v>14</v>
      </c>
      <c r="G54" s="8" t="s">
        <v>15</v>
      </c>
      <c r="H54" s="8" t="s">
        <v>16</v>
      </c>
    </row>
    <row r="55" spans="1:8" ht="15.75">
      <c r="A55" s="8">
        <v>1</v>
      </c>
      <c r="B55" s="84">
        <v>2</v>
      </c>
      <c r="C55" s="85"/>
      <c r="D55" s="8">
        <v>3</v>
      </c>
      <c r="E55" s="8">
        <v>4</v>
      </c>
      <c r="F55" s="8">
        <v>5</v>
      </c>
      <c r="G55" s="8">
        <v>6</v>
      </c>
      <c r="H55" s="8">
        <v>7</v>
      </c>
    </row>
    <row r="56" spans="1:8" ht="16.5" customHeight="1">
      <c r="A56" s="10" t="s">
        <v>3</v>
      </c>
      <c r="B56" s="103" t="s">
        <v>39</v>
      </c>
      <c r="C56" s="104"/>
      <c r="D56" s="8" t="s">
        <v>41</v>
      </c>
      <c r="E56" s="8"/>
      <c r="F56" s="13">
        <v>127400</v>
      </c>
      <c r="G56" s="13"/>
      <c r="H56" s="13">
        <f>F56</f>
        <v>127400</v>
      </c>
    </row>
    <row r="57" spans="1:8" ht="14.25" customHeight="1">
      <c r="A57" s="4"/>
      <c r="B57" s="118" t="s">
        <v>23</v>
      </c>
      <c r="C57" s="119"/>
      <c r="D57" s="20"/>
      <c r="E57" s="8"/>
      <c r="F57" s="14"/>
      <c r="G57" s="14"/>
      <c r="H57" s="14"/>
    </row>
    <row r="58" spans="1:8" ht="45.75" customHeight="1">
      <c r="A58" s="4"/>
      <c r="B58" s="103" t="s">
        <v>42</v>
      </c>
      <c r="C58" s="104"/>
      <c r="D58" s="17" t="s">
        <v>40</v>
      </c>
      <c r="E58" s="9" t="s">
        <v>36</v>
      </c>
      <c r="F58" s="70">
        <v>2160</v>
      </c>
      <c r="G58" s="14"/>
      <c r="H58" s="14">
        <f>F58</f>
        <v>2160</v>
      </c>
    </row>
    <row r="59" spans="1:8" ht="15" customHeight="1">
      <c r="A59" s="4"/>
      <c r="B59" s="115" t="s">
        <v>24</v>
      </c>
      <c r="C59" s="116"/>
      <c r="D59" s="17"/>
      <c r="E59" s="8"/>
      <c r="F59" s="14"/>
      <c r="G59" s="14"/>
      <c r="H59" s="14"/>
    </row>
    <row r="60" spans="1:8" ht="30.75" customHeight="1">
      <c r="A60" s="4"/>
      <c r="B60" s="103" t="s">
        <v>43</v>
      </c>
      <c r="C60" s="104"/>
      <c r="D60" s="17" t="s">
        <v>40</v>
      </c>
      <c r="E60" s="9" t="s">
        <v>36</v>
      </c>
      <c r="F60" s="9">
        <v>10</v>
      </c>
      <c r="G60" s="14"/>
      <c r="H60" s="14">
        <f>F60</f>
        <v>10</v>
      </c>
    </row>
    <row r="61" spans="1:8" ht="15.75">
      <c r="A61" s="4"/>
      <c r="B61" s="115" t="s">
        <v>25</v>
      </c>
      <c r="C61" s="116"/>
      <c r="D61" s="17"/>
      <c r="E61" s="8"/>
      <c r="F61" s="14"/>
      <c r="G61" s="14"/>
      <c r="H61" s="14"/>
    </row>
    <row r="62" spans="1:8" ht="30.75" customHeight="1">
      <c r="A62" s="4"/>
      <c r="B62" s="103" t="s">
        <v>44</v>
      </c>
      <c r="C62" s="104"/>
      <c r="D62" s="17" t="s">
        <v>41</v>
      </c>
      <c r="E62" s="9" t="s">
        <v>36</v>
      </c>
      <c r="F62" s="61">
        <f>F56/F60</f>
        <v>12740</v>
      </c>
      <c r="G62" s="62"/>
      <c r="H62" s="62">
        <f>F62</f>
        <v>12740</v>
      </c>
    </row>
    <row r="63" spans="1:8" ht="12.75" customHeight="1">
      <c r="A63" s="4"/>
      <c r="B63" s="115" t="s">
        <v>26</v>
      </c>
      <c r="C63" s="116"/>
      <c r="D63" s="17"/>
      <c r="E63" s="8"/>
      <c r="F63" s="18"/>
      <c r="G63" s="14"/>
      <c r="H63" s="14"/>
    </row>
    <row r="64" spans="1:8" ht="30.75" customHeight="1">
      <c r="A64" s="4"/>
      <c r="B64" s="103" t="s">
        <v>45</v>
      </c>
      <c r="C64" s="104"/>
      <c r="D64" s="17" t="s">
        <v>37</v>
      </c>
      <c r="E64" s="9" t="s">
        <v>36</v>
      </c>
      <c r="F64" s="19">
        <f>F60/F58*100</f>
        <v>0.4629629629629629</v>
      </c>
      <c r="G64" s="19"/>
      <c r="H64" s="19">
        <f>H60/H58*100</f>
        <v>0.4629629629629629</v>
      </c>
    </row>
    <row r="65" spans="1:9" ht="48" customHeight="1">
      <c r="A65" s="10" t="s">
        <v>4</v>
      </c>
      <c r="B65" s="77" t="s">
        <v>74</v>
      </c>
      <c r="C65" s="78"/>
      <c r="D65" s="65" t="s">
        <v>41</v>
      </c>
      <c r="E65" s="65"/>
      <c r="F65" s="66"/>
      <c r="G65" s="66">
        <v>5000000</v>
      </c>
      <c r="H65" s="13">
        <f>G65</f>
        <v>5000000</v>
      </c>
      <c r="I65" s="53"/>
    </row>
    <row r="66" spans="1:9" ht="19.5" customHeight="1">
      <c r="A66" s="4"/>
      <c r="B66" s="81" t="s">
        <v>23</v>
      </c>
      <c r="C66" s="82"/>
      <c r="D66" s="67"/>
      <c r="E66" s="65"/>
      <c r="F66" s="68"/>
      <c r="G66" s="68"/>
      <c r="H66" s="14"/>
      <c r="I66" s="53"/>
    </row>
    <row r="67" spans="1:9" ht="31.5" customHeight="1">
      <c r="A67" s="4"/>
      <c r="B67" s="77" t="s">
        <v>75</v>
      </c>
      <c r="C67" s="78"/>
      <c r="D67" s="69" t="s">
        <v>40</v>
      </c>
      <c r="E67" s="70" t="s">
        <v>36</v>
      </c>
      <c r="F67" s="68"/>
      <c r="G67" s="70">
        <v>57</v>
      </c>
      <c r="H67" s="14">
        <f>G67</f>
        <v>57</v>
      </c>
      <c r="I67" s="53"/>
    </row>
    <row r="68" spans="1:9" ht="22.5" customHeight="1">
      <c r="A68" s="4"/>
      <c r="B68" s="79" t="s">
        <v>24</v>
      </c>
      <c r="C68" s="80"/>
      <c r="D68" s="69"/>
      <c r="E68" s="65"/>
      <c r="F68" s="68"/>
      <c r="G68" s="68"/>
      <c r="H68" s="14"/>
      <c r="I68" s="53"/>
    </row>
    <row r="69" spans="1:9" ht="32.25" customHeight="1">
      <c r="A69" s="4"/>
      <c r="B69" s="77" t="s">
        <v>83</v>
      </c>
      <c r="C69" s="78"/>
      <c r="D69" s="69" t="s">
        <v>40</v>
      </c>
      <c r="E69" s="70" t="s">
        <v>36</v>
      </c>
      <c r="F69" s="68"/>
      <c r="G69" s="70">
        <v>10</v>
      </c>
      <c r="H69" s="14">
        <f>G69</f>
        <v>10</v>
      </c>
      <c r="I69" s="53"/>
    </row>
    <row r="70" spans="1:9" ht="20.25" customHeight="1">
      <c r="A70" s="4"/>
      <c r="B70" s="79" t="s">
        <v>25</v>
      </c>
      <c r="C70" s="80"/>
      <c r="D70" s="69"/>
      <c r="E70" s="65"/>
      <c r="F70" s="68"/>
      <c r="G70" s="68"/>
      <c r="H70" s="14">
        <f>G70</f>
        <v>0</v>
      </c>
      <c r="I70" s="53"/>
    </row>
    <row r="71" spans="1:9" ht="27.75" customHeight="1">
      <c r="A71" s="4"/>
      <c r="B71" s="77" t="s">
        <v>76</v>
      </c>
      <c r="C71" s="78"/>
      <c r="D71" s="69" t="s">
        <v>41</v>
      </c>
      <c r="E71" s="70" t="s">
        <v>36</v>
      </c>
      <c r="F71" s="71"/>
      <c r="G71" s="72">
        <f>G65/G69</f>
        <v>500000</v>
      </c>
      <c r="H71" s="62">
        <f>G71</f>
        <v>500000</v>
      </c>
      <c r="I71" s="53"/>
    </row>
    <row r="72" spans="1:9" ht="14.25" customHeight="1">
      <c r="A72" s="4"/>
      <c r="B72" s="79" t="s">
        <v>26</v>
      </c>
      <c r="C72" s="80"/>
      <c r="D72" s="69"/>
      <c r="E72" s="65"/>
      <c r="F72" s="73"/>
      <c r="G72" s="73"/>
      <c r="H72" s="74"/>
      <c r="I72" s="53"/>
    </row>
    <row r="73" spans="1:9" ht="30" customHeight="1">
      <c r="A73" s="4"/>
      <c r="B73" s="77" t="s">
        <v>77</v>
      </c>
      <c r="C73" s="78"/>
      <c r="D73" s="69" t="s">
        <v>37</v>
      </c>
      <c r="E73" s="70" t="s">
        <v>36</v>
      </c>
      <c r="F73" s="71"/>
      <c r="G73" s="71">
        <f>G69/G67*100</f>
        <v>17.543859649122805</v>
      </c>
      <c r="H73" s="74">
        <f>G73</f>
        <v>17.543859649122805</v>
      </c>
      <c r="I73" s="27"/>
    </row>
    <row r="74" spans="1:11" ht="14.25" customHeight="1">
      <c r="A74" s="26"/>
      <c r="B74" s="50"/>
      <c r="C74" s="51"/>
      <c r="D74" s="52"/>
      <c r="E74" s="53"/>
      <c r="F74" s="53"/>
      <c r="G74" s="27"/>
      <c r="K74" s="12"/>
    </row>
    <row r="75" spans="1:11" ht="35.25" customHeight="1">
      <c r="A75" s="120" t="s">
        <v>35</v>
      </c>
      <c r="B75" s="120"/>
      <c r="C75" s="120"/>
      <c r="D75" s="63"/>
      <c r="E75" s="2"/>
      <c r="F75" s="15"/>
      <c r="G75" s="56" t="s">
        <v>70</v>
      </c>
      <c r="H75" s="56"/>
      <c r="J75" s="29"/>
      <c r="K75" s="54"/>
    </row>
    <row r="76" spans="1:11" ht="14.25" customHeight="1">
      <c r="A76" s="16"/>
      <c r="B76" s="34"/>
      <c r="D76" s="30"/>
      <c r="E76" s="32" t="s">
        <v>27</v>
      </c>
      <c r="G76" s="112" t="s">
        <v>81</v>
      </c>
      <c r="H76" s="112"/>
      <c r="J76" s="29"/>
      <c r="K76" s="54"/>
    </row>
    <row r="77" spans="1:11" ht="15.75" customHeight="1">
      <c r="A77" s="121" t="s">
        <v>28</v>
      </c>
      <c r="B77" s="121"/>
      <c r="C77" s="55"/>
      <c r="D77" s="30"/>
      <c r="E77" s="32"/>
      <c r="G77" s="30"/>
      <c r="H77" s="30"/>
      <c r="J77" s="29"/>
      <c r="K77" s="54"/>
    </row>
    <row r="78" spans="1:11" ht="30" customHeight="1">
      <c r="A78" s="102" t="s">
        <v>71</v>
      </c>
      <c r="B78" s="102"/>
      <c r="C78" s="102"/>
      <c r="D78" s="64"/>
      <c r="E78" s="57"/>
      <c r="J78" s="29"/>
      <c r="K78" s="54"/>
    </row>
    <row r="79" spans="1:8" ht="30.75" customHeight="1">
      <c r="A79" s="110" t="s">
        <v>72</v>
      </c>
      <c r="B79" s="110"/>
      <c r="C79" s="110"/>
      <c r="D79" s="110"/>
      <c r="E79" s="2"/>
      <c r="F79" s="15"/>
      <c r="G79" s="56" t="s">
        <v>32</v>
      </c>
      <c r="H79" s="56"/>
    </row>
    <row r="80" spans="1:8" ht="15.75" customHeight="1">
      <c r="A80" s="35"/>
      <c r="B80" s="34"/>
      <c r="C80" s="34"/>
      <c r="D80" s="30"/>
      <c r="E80" s="32" t="s">
        <v>27</v>
      </c>
      <c r="G80" s="112" t="s">
        <v>81</v>
      </c>
      <c r="H80" s="112"/>
    </row>
    <row r="81" spans="2:4" ht="11.25" customHeight="1">
      <c r="B81" s="11" t="s">
        <v>55</v>
      </c>
      <c r="C81" s="28"/>
      <c r="D81" s="28"/>
    </row>
    <row r="82" ht="6" customHeight="1"/>
    <row r="83" ht="15.75">
      <c r="B83" s="11" t="s">
        <v>56</v>
      </c>
    </row>
  </sheetData>
  <sheetProtection/>
  <mergeCells count="70">
    <mergeCell ref="A79:D79"/>
    <mergeCell ref="G76:H76"/>
    <mergeCell ref="G80:H80"/>
    <mergeCell ref="A75:C75"/>
    <mergeCell ref="A77:B77"/>
    <mergeCell ref="B38:C38"/>
    <mergeCell ref="B39:C39"/>
    <mergeCell ref="B40:C40"/>
    <mergeCell ref="A42:C42"/>
    <mergeCell ref="A78:C78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E22:F22"/>
    <mergeCell ref="B52:H52"/>
    <mergeCell ref="B24:H24"/>
    <mergeCell ref="B25:H25"/>
    <mergeCell ref="B44:H44"/>
    <mergeCell ref="E1:F1"/>
    <mergeCell ref="D20:F20"/>
    <mergeCell ref="C19:C20"/>
    <mergeCell ref="D18:F18"/>
    <mergeCell ref="A14:H14"/>
    <mergeCell ref="A13:H13"/>
    <mergeCell ref="D17:G17"/>
    <mergeCell ref="D19:G19"/>
    <mergeCell ref="F40:G40"/>
    <mergeCell ref="E11:H11"/>
    <mergeCell ref="E10:H10"/>
    <mergeCell ref="E9:H9"/>
    <mergeCell ref="E8:F8"/>
    <mergeCell ref="E7:F7"/>
    <mergeCell ref="E21:F21"/>
    <mergeCell ref="K26:N26"/>
    <mergeCell ref="B47:D47"/>
    <mergeCell ref="B48:D48"/>
    <mergeCell ref="B49:D49"/>
    <mergeCell ref="B50:D50"/>
    <mergeCell ref="F42:G42"/>
    <mergeCell ref="B33:H33"/>
    <mergeCell ref="B34:H34"/>
    <mergeCell ref="B36:H36"/>
    <mergeCell ref="B41:C41"/>
    <mergeCell ref="B31:E31"/>
    <mergeCell ref="F38:G38"/>
    <mergeCell ref="F39:G39"/>
    <mergeCell ref="A17:A18"/>
    <mergeCell ref="A19:A20"/>
    <mergeCell ref="B27:H27"/>
    <mergeCell ref="B28:H28"/>
    <mergeCell ref="B26:H26"/>
    <mergeCell ref="B30:H30"/>
    <mergeCell ref="F41:G41"/>
    <mergeCell ref="B71:C71"/>
    <mergeCell ref="B72:C72"/>
    <mergeCell ref="B73:C73"/>
    <mergeCell ref="B65:C65"/>
    <mergeCell ref="B66:C66"/>
    <mergeCell ref="B67:C67"/>
    <mergeCell ref="B68:C68"/>
    <mergeCell ref="B69:C69"/>
    <mergeCell ref="B70:C70"/>
  </mergeCells>
  <printOptions/>
  <pageMargins left="0.2362204724409449" right="0.03937007874015748" top="0.15748031496062992" bottom="0.15748031496062992" header="0" footer="0"/>
  <pageSetup horizontalDpi="600" verticalDpi="600" orientation="landscape" paperSize="9" scale="97" r:id="rId1"/>
  <rowBreaks count="2" manualBreakCount="2">
    <brk id="24" max="7" man="1"/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2022-02-08T07:57:08Z</cp:lastPrinted>
  <dcterms:created xsi:type="dcterms:W3CDTF">2018-12-28T08:43:53Z</dcterms:created>
  <dcterms:modified xsi:type="dcterms:W3CDTF">2022-02-08T11:01:26Z</dcterms:modified>
  <cp:category/>
  <cp:version/>
  <cp:contentType/>
  <cp:contentStatus/>
</cp:coreProperties>
</file>