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</sheets>
  <definedNames>
    <definedName name="_xlnm.Print_Area" localSheetId="0">'паспорт'!$A$1:$H$84</definedName>
  </definedNames>
  <calcPr fullCalcOnLoad="1"/>
</workbook>
</file>

<file path=xl/sharedStrings.xml><?xml version="1.0" encoding="utf-8"?>
<sst xmlns="http://schemas.openxmlformats.org/spreadsheetml/2006/main" count="135" uniqueCount="89">
  <si>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</si>
  <si>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</si>
  <si>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</si>
  <si>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</si>
  <si>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</si>
  <si>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</si>
  <si>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</si>
  <si>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</si>
  <si>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</si>
  <si>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</si>
  <si>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</si>
  <si>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</si>
  <si>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</si>
  <si>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</si>
  <si>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</si>
  <si>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</si>
  <si>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</si>
  <si>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</si>
  <si>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</si>
  <si>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</si>
  <si>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</si>
  <si>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</si>
  <si>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</si>
  <si>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</si>
  <si>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</si>
  <si>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</si>
  <si>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</si>
  <si>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</si>
  <si>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</si>
  <si>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</si>
  <si>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</si>
  <si>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</si>
  <si>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</si>
  <si>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</si>
  <si>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</si>
  <si>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</si>
  <si>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</si>
  <si>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</si>
  <si>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Забезпечення діяльності водопровідно-каналізаційного господарства</t>
  </si>
  <si>
    <t>грн.</t>
  </si>
  <si>
    <t>Кількість води, яку необхідно подати селам зони депресійної лійки</t>
  </si>
  <si>
    <t>куб. м.</t>
  </si>
  <si>
    <t>0620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</si>
  <si>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</si>
  <si>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</si>
  <si>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</si>
  <si>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Відшкодування витрат ЛКП "Рембуд" за надані послуги з водопостачання населенню, яке проживає в зоні депресійної лійки</t>
  </si>
  <si>
    <t>"Програма  компенсації ЛМКП “Львівводоканал“ та ЛКП “Рембуд“ витрат за надані послуги з водопостачання населенню, яке проживає у зоні депресійної лійки водозаборів"</t>
  </si>
  <si>
    <t>Відшкодування витрат ЛКП “Рембуд" за надані послуги з водопостачання населенню, яке проживає в зоні депресійної лійки</t>
  </si>
  <si>
    <t>Здійснення відшкодування витрат ЛКП "Рембуд" за надані послуги з водопостачання населенню, яке проживає в зоні депресійної лійки</t>
  </si>
  <si>
    <t>від 29 грудня 2018 року № 1209)</t>
  </si>
  <si>
    <t>Дата погодження</t>
  </si>
  <si>
    <t>М. П.</t>
  </si>
  <si>
    <t>Забезпечення населення якісною питною водою</t>
  </si>
  <si>
    <t>Частка відшкодованої вартості води за 1 куб.м.</t>
  </si>
  <si>
    <t>Обсяг води, яка буде подана селам зони депресійної лійки</t>
  </si>
  <si>
    <t>Вартість поданої води за 1 куб.м.</t>
  </si>
  <si>
    <t>Сума відшкодування за 1 куб. м. спожитої води  в селах зони депресійної лійки</t>
  </si>
  <si>
    <t xml:space="preserve"> грн.</t>
  </si>
  <si>
    <t>шт.</t>
  </si>
  <si>
    <t>розрахунок</t>
  </si>
  <si>
    <t xml:space="preserve"> Управління фінансів департаменту фінансової політики ЛМР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</si>
  <si>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</si>
  <si>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</si>
  <si>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</si>
  <si>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</si>
  <si>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</si>
  <si>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</si>
  <si>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</si>
  <si>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6013</t>
  </si>
  <si>
    <t>Завдання бюджетної програми</t>
  </si>
  <si>
    <t>Результативні показники бюджетної програми</t>
  </si>
  <si>
    <t>Перелік місцевих / регіональних програм, що виконуються у складі бюджетної програми</t>
  </si>
  <si>
    <t>гривень</t>
  </si>
  <si>
    <t>Директор департаменту житлового  господарства та інфраструктури</t>
  </si>
  <si>
    <t>О. М. Одинець</t>
  </si>
  <si>
    <t>Заступник директора департаменту- начальник управління фінансів департаменту фінансової політики</t>
  </si>
  <si>
    <r>
      <rPr>
        <b/>
        <sz val="12"/>
        <rFont val="Times New Roman"/>
        <family val="1"/>
      </rPr>
      <t>Мета бюджетної програми: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Забезпечення діяльності водопровідно-каналізаційного господарства </t>
    </r>
  </si>
  <si>
    <t>(ініціали/ ініціал та прізвище)</t>
  </si>
  <si>
    <r>
      <rPr>
        <b/>
        <sz val="12"/>
        <rFont val="Times New Roman"/>
        <family val="1"/>
      </rPr>
      <t>Підстави для виконання бюджетної програми: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Закони України: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від 21.05.1997 № 280/97-ВР "Про місцеве самоврядування в Україні", від 09.11.2017 № 2189 “Про житлово-комунальні послуги”; </t>
    </r>
    <r>
      <rPr>
        <b/>
        <i/>
        <sz val="12"/>
        <rFont val="Times New Roman"/>
        <family val="1"/>
      </rPr>
      <t>Ухвали Львівської міської ради:</t>
    </r>
    <r>
      <rPr>
        <i/>
        <sz val="12"/>
        <rFont val="Times New Roman"/>
        <family val="1"/>
      </rPr>
      <t xml:space="preserve"> від 08.07.2021 № 1081 "Про розмежування повноважень між виконавчими органами Львівської міської ради", від 22.03.2018 № 3138 "Про затвердження Програми компенсації ЛМКП “Львівводоканал“ та ЛКП “Рембуд“ витрат за надані послуги з водопостачання населенню, яке проживає у зоні депресійної лійки водозаборів";  </t>
    </r>
    <r>
      <rPr>
        <b/>
        <i/>
        <sz val="12"/>
        <rFont val="Times New Roman"/>
        <family val="1"/>
      </rPr>
      <t xml:space="preserve">Рішеннь виконавчого комітету </t>
    </r>
    <r>
      <rPr>
        <i/>
        <sz val="12"/>
        <rFont val="Times New Roman"/>
        <family val="1"/>
      </rPr>
      <t>від 16.02.2018 № 157 “Про компенсацію вартості за надані послуги з водопостачання населенню, яке проживає у зоні депресійної лійки”; 25.01.2019 № 58 “Про встановлення ЛКП "Рембуд" тарифу на послуги з водопостачання населенню, яке проживає у зоні депресійної лійки та інших населених пунктах” та 29.05.2021 №330 "Про внесення змін до рішень виконавчого комітету від 16.10.2020 №940".</t>
    </r>
  </si>
  <si>
    <r>
      <t xml:space="preserve">бюджетної програми місцевого бюджету на </t>
    </r>
    <r>
      <rPr>
        <b/>
        <u val="single"/>
        <sz val="12"/>
        <rFont val="Times New Roman"/>
        <family val="1"/>
      </rPr>
      <t>2022</t>
    </r>
    <r>
      <rPr>
        <b/>
        <sz val="12"/>
        <rFont val="Times New Roman"/>
        <family val="1"/>
      </rPr>
      <t xml:space="preserve"> рік</t>
    </r>
  </si>
  <si>
    <t>Капітальний ремонт побутової каналізації по вул. Калнишевського у м. Винники</t>
  </si>
  <si>
    <r>
      <rPr>
        <b/>
        <sz val="12"/>
        <rFont val="Times New Roman"/>
        <family val="1"/>
      </rPr>
      <t>Обсяг бюджетних призначень / бюджетних асигнувань</t>
    </r>
    <r>
      <rPr>
        <sz val="12"/>
        <rFont val="Times New Roman"/>
        <family val="1"/>
      </rPr>
      <t xml:space="preserve"> - </t>
    </r>
    <r>
      <rPr>
        <b/>
        <u val="single"/>
        <sz val="12"/>
        <rFont val="Times New Roman"/>
        <family val="1"/>
      </rPr>
      <t>27 750 452,52</t>
    </r>
    <r>
      <rPr>
        <sz val="12"/>
        <rFont val="Times New Roman"/>
        <family val="1"/>
      </rPr>
      <t xml:space="preserve"> гривень, у тому числі загального фонду -</t>
    </r>
    <r>
      <rPr>
        <u val="single"/>
        <sz val="12"/>
        <rFont val="Times New Roman"/>
        <family val="1"/>
      </rPr>
      <t xml:space="preserve"> 26 755 600,00</t>
    </r>
    <r>
      <rPr>
        <sz val="12"/>
        <rFont val="Times New Roman"/>
        <family val="1"/>
      </rPr>
      <t xml:space="preserve">  гривень та спеціального фонду - __</t>
    </r>
    <r>
      <rPr>
        <u val="single"/>
        <sz val="12"/>
        <rFont val="Times New Roman"/>
        <family val="1"/>
      </rPr>
      <t>994 852,52</t>
    </r>
    <r>
      <rPr>
        <sz val="12"/>
        <rFont val="Times New Roman"/>
        <family val="1"/>
      </rPr>
      <t>__ гривень.</t>
    </r>
  </si>
  <si>
    <t>Капітальний ремонт об'єктів інфраструктури</t>
  </si>
  <si>
    <t>Обсяг видатків на капітальний ремонт об'єктів інфраструктури</t>
  </si>
  <si>
    <t>Середні витрати на капітальний ремонт 1 обєкту</t>
  </si>
  <si>
    <t>Рівень готовності об'єктів капітального ремонту</t>
  </si>
  <si>
    <t>Кількість об'єктів на яких планується проводити капітальний ремонт</t>
  </si>
  <si>
    <t>12.03.2022   N 40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</si>
</sst>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"/>
    <numFmt numFmtId="192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>
      <alignment/>
      <protection/>
    </xf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" fillId="0" borderId="0">
      <alignment/>
      <protection/>
    </xf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5" fillId="0" borderId="11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10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2" fillId="33" borderId="0" xfId="0" applyFont="1" applyFill="1" applyAlignment="1">
      <alignment/>
    </xf>
    <xf numFmtId="4" fontId="5" fillId="0" borderId="10" xfId="0" applyNumberFormat="1" applyFont="1" applyBorder="1" applyAlignment="1">
      <alignment horizontal="center" wrapText="1"/>
    </xf>
    <xf numFmtId="4" fontId="2" fillId="33" borderId="0" xfId="0" applyNumberFormat="1" applyFont="1" applyFill="1" applyAlignment="1">
      <alignment/>
    </xf>
    <xf numFmtId="3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2" fontId="2" fillId="0" borderId="0" xfId="0" applyNumberFormat="1" applyFont="1" applyBorder="1" applyAlignment="1">
      <alignment horizont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4" fontId="5" fillId="0" borderId="17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3" fontId="2" fillId="0" borderId="17" xfId="0" applyNumberFormat="1" applyFont="1" applyBorder="1" applyAlignment="1">
      <alignment horizontal="center" wrapText="1"/>
    </xf>
    <xf numFmtId="2" fontId="2" fillId="0" borderId="17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2" fontId="2" fillId="0" borderId="19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1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5" fillId="0" borderId="21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2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12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left"/>
    </xf>
    <xf numFmtId="49" fontId="2" fillId="0" borderId="21" xfId="48" applyNumberFormat="1" applyFont="1" applyFill="1" applyBorder="1" applyAlignment="1">
      <alignment horizontal="left" vertical="center" wrapText="1"/>
      <protection/>
    </xf>
    <xf numFmtId="49" fontId="2" fillId="0" borderId="23" xfId="48" applyNumberFormat="1" applyFont="1" applyFill="1" applyBorder="1" applyAlignment="1">
      <alignment horizontal="left" vertical="center" wrapText="1"/>
      <protection/>
    </xf>
    <xf numFmtId="0" fontId="5" fillId="0" borderId="21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7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Chervonohrad city budget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Лист1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SheetLayoutView="90" zoomScalePageLayoutView="0" workbookViewId="0" topLeftCell="A7">
      <selection activeCell="J15" sqref="J15"/>
    </sheetView>
  </sheetViews>
  <sheetFormatPr defaultColWidth="21.57421875" defaultRowHeight="15"/>
  <cols>
    <col min="1" max="1" width="6.57421875" style="11" customWidth="1"/>
    <col min="2" max="2" width="20.421875" style="11" customWidth="1"/>
    <col min="3" max="3" width="15.8515625" style="11" customWidth="1"/>
    <col min="4" max="4" width="16.28125" style="11" customWidth="1"/>
    <col min="5" max="5" width="21.57421875" style="11" customWidth="1"/>
    <col min="6" max="6" width="27.00390625" style="11" customWidth="1"/>
    <col min="7" max="7" width="11.8515625" style="11" customWidth="1"/>
    <col min="8" max="8" width="19.00390625" style="11" customWidth="1"/>
    <col min="9" max="16384" width="21.57421875" style="11" customWidth="1"/>
  </cols>
  <sheetData>
    <row r="1" spans="5:8" ht="15.75">
      <c r="E1" s="85" t="s">
        <v>0</v>
      </c>
      <c r="F1" s="85"/>
      <c r="G1" s="12"/>
      <c r="H1" s="13"/>
    </row>
    <row r="2" spans="5:8" ht="15.75">
      <c r="E2" s="11" t="s">
        <v>30</v>
      </c>
      <c r="F2" s="13"/>
      <c r="H2" s="13"/>
    </row>
    <row r="3" spans="5:8" ht="15.75">
      <c r="E3" s="11" t="s">
        <v>31</v>
      </c>
      <c r="F3" s="13"/>
      <c r="H3" s="13"/>
    </row>
    <row r="4" spans="5:8" ht="15.75">
      <c r="E4" s="11" t="s">
        <v>32</v>
      </c>
      <c r="F4" s="13"/>
      <c r="H4" s="13"/>
    </row>
    <row r="5" spans="5:8" ht="15.75">
      <c r="E5" s="11" t="s">
        <v>50</v>
      </c>
      <c r="F5" s="13"/>
      <c r="H5" s="13"/>
    </row>
    <row r="6" spans="6:8" ht="12.75" customHeight="1">
      <c r="F6" s="13"/>
      <c r="H6" s="13"/>
    </row>
    <row r="7" spans="1:7" ht="15.75">
      <c r="A7" s="14"/>
      <c r="E7" s="85" t="s">
        <v>0</v>
      </c>
      <c r="F7" s="85"/>
      <c r="G7" s="12"/>
    </row>
    <row r="8" spans="1:8" ht="15.75" customHeight="1">
      <c r="A8" s="14"/>
      <c r="E8" s="100" t="s">
        <v>1</v>
      </c>
      <c r="F8" s="100"/>
      <c r="G8" s="15"/>
      <c r="H8" s="15"/>
    </row>
    <row r="9" spans="1:8" ht="17.25" customHeight="1">
      <c r="A9" s="14"/>
      <c r="B9" s="14"/>
      <c r="E9" s="97" t="s">
        <v>35</v>
      </c>
      <c r="F9" s="97"/>
      <c r="G9" s="97"/>
      <c r="H9" s="97"/>
    </row>
    <row r="10" spans="1:8" ht="15.75" customHeight="1">
      <c r="A10" s="14"/>
      <c r="E10" s="101" t="s">
        <v>2</v>
      </c>
      <c r="F10" s="101"/>
      <c r="G10" s="101"/>
      <c r="H10" s="101"/>
    </row>
    <row r="11" spans="1:8" ht="18" customHeight="1">
      <c r="A11" s="14"/>
      <c r="E11" s="120" t="s">
        <v>88</v>
      </c>
      <c r="F11" s="121"/>
      <c r="G11" s="121"/>
      <c r="H11" s="121"/>
    </row>
    <row r="12" ht="10.5" customHeight="1"/>
    <row r="13" spans="1:8" ht="15.75">
      <c r="A13" s="102" t="s">
        <v>62</v>
      </c>
      <c r="B13" s="102"/>
      <c r="C13" s="102"/>
      <c r="D13" s="102"/>
      <c r="E13" s="102"/>
      <c r="F13" s="102"/>
      <c r="G13" s="102"/>
      <c r="H13" s="102"/>
    </row>
    <row r="14" spans="1:8" ht="15.75">
      <c r="A14" s="102" t="s">
        <v>80</v>
      </c>
      <c r="B14" s="102"/>
      <c r="C14" s="102"/>
      <c r="D14" s="102"/>
      <c r="E14" s="102"/>
      <c r="F14" s="102"/>
      <c r="G14" s="102"/>
      <c r="H14" s="102"/>
    </row>
    <row r="15" ht="13.5" customHeight="1"/>
    <row r="17" spans="1:8" ht="23.25" customHeight="1">
      <c r="A17" s="73" t="s">
        <v>3</v>
      </c>
      <c r="B17" s="17">
        <v>1200000</v>
      </c>
      <c r="C17" s="14"/>
      <c r="D17" s="99" t="s">
        <v>34</v>
      </c>
      <c r="E17" s="99"/>
      <c r="F17" s="99"/>
      <c r="G17" s="99"/>
      <c r="H17" s="18">
        <v>34814670</v>
      </c>
    </row>
    <row r="18" spans="1:8" ht="51.75" customHeight="1">
      <c r="A18" s="73"/>
      <c r="B18" s="19" t="s">
        <v>63</v>
      </c>
      <c r="C18" s="14"/>
      <c r="D18" s="96" t="s">
        <v>2</v>
      </c>
      <c r="E18" s="96"/>
      <c r="F18" s="96"/>
      <c r="G18" s="20"/>
      <c r="H18" s="21" t="s">
        <v>64</v>
      </c>
    </row>
    <row r="19" spans="1:8" ht="15.75" customHeight="1">
      <c r="A19" s="73" t="s">
        <v>4</v>
      </c>
      <c r="B19" s="17">
        <v>1210000</v>
      </c>
      <c r="C19" s="103"/>
      <c r="D19" s="99" t="s">
        <v>34</v>
      </c>
      <c r="E19" s="99"/>
      <c r="F19" s="99"/>
      <c r="G19" s="99"/>
      <c r="H19" s="18">
        <v>34814670</v>
      </c>
    </row>
    <row r="20" spans="1:8" ht="51" customHeight="1">
      <c r="A20" s="73"/>
      <c r="B20" s="19" t="s">
        <v>63</v>
      </c>
      <c r="C20" s="103"/>
      <c r="D20" s="96" t="s">
        <v>29</v>
      </c>
      <c r="E20" s="96"/>
      <c r="F20" s="96"/>
      <c r="G20" s="20"/>
      <c r="H20" s="22" t="s">
        <v>64</v>
      </c>
    </row>
    <row r="21" spans="1:8" ht="29.25" customHeight="1">
      <c r="A21" s="23" t="s">
        <v>5</v>
      </c>
      <c r="B21" s="24">
        <v>1216013</v>
      </c>
      <c r="C21" s="25" t="s">
        <v>69</v>
      </c>
      <c r="D21" s="25" t="s">
        <v>42</v>
      </c>
      <c r="E21" s="97" t="s">
        <v>38</v>
      </c>
      <c r="F21" s="97"/>
      <c r="G21" s="20"/>
      <c r="H21" s="24">
        <v>13563000000</v>
      </c>
    </row>
    <row r="22" spans="1:8" ht="96" customHeight="1">
      <c r="A22" s="26"/>
      <c r="B22" s="19" t="s">
        <v>63</v>
      </c>
      <c r="C22" s="19" t="s">
        <v>65</v>
      </c>
      <c r="D22" s="19" t="s">
        <v>66</v>
      </c>
      <c r="E22" s="98" t="s">
        <v>67</v>
      </c>
      <c r="F22" s="98"/>
      <c r="G22" s="20"/>
      <c r="H22" s="27" t="s">
        <v>68</v>
      </c>
    </row>
    <row r="23" spans="1:10" ht="36.75" customHeight="1">
      <c r="A23" s="28" t="s">
        <v>6</v>
      </c>
      <c r="B23" s="85" t="s">
        <v>82</v>
      </c>
      <c r="C23" s="85"/>
      <c r="D23" s="85"/>
      <c r="E23" s="85"/>
      <c r="F23" s="85"/>
      <c r="G23" s="85"/>
      <c r="H23" s="85"/>
      <c r="J23" s="29"/>
    </row>
    <row r="24" spans="1:14" ht="129" customHeight="1">
      <c r="A24" s="28" t="s">
        <v>7</v>
      </c>
      <c r="B24" s="85" t="s">
        <v>79</v>
      </c>
      <c r="C24" s="85"/>
      <c r="D24" s="85"/>
      <c r="E24" s="85"/>
      <c r="F24" s="85"/>
      <c r="G24" s="85"/>
      <c r="H24" s="85"/>
      <c r="I24" s="30"/>
      <c r="J24" s="31"/>
      <c r="K24" s="32"/>
      <c r="L24" s="32"/>
      <c r="M24" s="32"/>
      <c r="N24" s="32"/>
    </row>
    <row r="25" spans="1:8" ht="20.25" customHeight="1">
      <c r="A25" s="28" t="s">
        <v>8</v>
      </c>
      <c r="B25" s="83" t="s">
        <v>43</v>
      </c>
      <c r="C25" s="83"/>
      <c r="D25" s="85"/>
      <c r="E25" s="85"/>
      <c r="F25" s="85"/>
      <c r="G25" s="85"/>
      <c r="H25" s="85"/>
    </row>
    <row r="26" spans="1:8" ht="15" customHeight="1">
      <c r="A26" s="33" t="s">
        <v>10</v>
      </c>
      <c r="B26" s="77" t="s">
        <v>44</v>
      </c>
      <c r="C26" s="86"/>
      <c r="D26" s="86"/>
      <c r="E26" s="86"/>
      <c r="F26" s="86"/>
      <c r="G26" s="86"/>
      <c r="H26" s="78"/>
    </row>
    <row r="27" spans="1:8" ht="16.5" customHeight="1">
      <c r="A27" s="33">
        <v>1</v>
      </c>
      <c r="B27" s="79" t="s">
        <v>53</v>
      </c>
      <c r="C27" s="84"/>
      <c r="D27" s="84"/>
      <c r="E27" s="84"/>
      <c r="F27" s="84"/>
      <c r="G27" s="84"/>
      <c r="H27" s="80"/>
    </row>
    <row r="28" spans="1:8" ht="19.5" customHeight="1">
      <c r="A28" s="28" t="s">
        <v>9</v>
      </c>
      <c r="B28" s="85" t="s">
        <v>77</v>
      </c>
      <c r="C28" s="85"/>
      <c r="D28" s="85"/>
      <c r="E28" s="85"/>
      <c r="F28" s="85"/>
      <c r="G28" s="85"/>
      <c r="H28" s="85"/>
    </row>
    <row r="29" spans="1:5" ht="15" customHeight="1">
      <c r="A29" s="16" t="s">
        <v>12</v>
      </c>
      <c r="B29" s="82" t="s">
        <v>70</v>
      </c>
      <c r="C29" s="82"/>
      <c r="D29" s="82"/>
      <c r="E29" s="82"/>
    </row>
    <row r="30" ht="7.5" customHeight="1"/>
    <row r="31" spans="1:8" ht="15.75">
      <c r="A31" s="33" t="s">
        <v>10</v>
      </c>
      <c r="B31" s="77" t="s">
        <v>11</v>
      </c>
      <c r="C31" s="86"/>
      <c r="D31" s="86"/>
      <c r="E31" s="86"/>
      <c r="F31" s="86"/>
      <c r="G31" s="86"/>
      <c r="H31" s="78"/>
    </row>
    <row r="32" spans="1:8" ht="16.5" customHeight="1">
      <c r="A32" s="33">
        <v>1</v>
      </c>
      <c r="B32" s="79" t="s">
        <v>49</v>
      </c>
      <c r="C32" s="84"/>
      <c r="D32" s="84"/>
      <c r="E32" s="84"/>
      <c r="F32" s="84"/>
      <c r="G32" s="84"/>
      <c r="H32" s="80"/>
    </row>
    <row r="33" spans="1:8" ht="16.5" customHeight="1">
      <c r="A33" s="33">
        <v>2</v>
      </c>
      <c r="B33" s="79" t="s">
        <v>83</v>
      </c>
      <c r="C33" s="84"/>
      <c r="D33" s="84"/>
      <c r="E33" s="84"/>
      <c r="F33" s="84"/>
      <c r="G33" s="84"/>
      <c r="H33" s="80"/>
    </row>
    <row r="34" ht="8.25" customHeight="1"/>
    <row r="35" spans="1:8" ht="15.75">
      <c r="A35" s="16" t="s">
        <v>17</v>
      </c>
      <c r="B35" s="83" t="s">
        <v>13</v>
      </c>
      <c r="C35" s="83"/>
      <c r="D35" s="83"/>
      <c r="E35" s="83"/>
      <c r="F35" s="83"/>
      <c r="G35" s="83"/>
      <c r="H35" s="83"/>
    </row>
    <row r="36" spans="6:7" ht="15" customHeight="1">
      <c r="F36" s="34" t="s">
        <v>73</v>
      </c>
      <c r="G36" s="14"/>
    </row>
    <row r="37" spans="1:6" ht="31.5" customHeight="1">
      <c r="A37" s="33" t="s">
        <v>10</v>
      </c>
      <c r="B37" s="77" t="s">
        <v>13</v>
      </c>
      <c r="C37" s="78"/>
      <c r="D37" s="33" t="s">
        <v>14</v>
      </c>
      <c r="E37" s="33" t="s">
        <v>15</v>
      </c>
      <c r="F37" s="33" t="s">
        <v>16</v>
      </c>
    </row>
    <row r="38" spans="1:6" ht="16.5" customHeight="1">
      <c r="A38" s="33">
        <v>1</v>
      </c>
      <c r="B38" s="77">
        <v>2</v>
      </c>
      <c r="C38" s="78"/>
      <c r="D38" s="33">
        <v>3</v>
      </c>
      <c r="E38" s="33">
        <v>4</v>
      </c>
      <c r="F38" s="33">
        <v>5</v>
      </c>
    </row>
    <row r="39" spans="1:6" ht="63.75" customHeight="1">
      <c r="A39" s="35" t="s">
        <v>3</v>
      </c>
      <c r="B39" s="90" t="s">
        <v>46</v>
      </c>
      <c r="C39" s="91"/>
      <c r="D39" s="36">
        <v>26755600</v>
      </c>
      <c r="E39" s="36"/>
      <c r="F39" s="36">
        <f>D39+E39</f>
        <v>26755600</v>
      </c>
    </row>
    <row r="40" spans="1:6" ht="48" customHeight="1">
      <c r="A40" s="35" t="s">
        <v>4</v>
      </c>
      <c r="B40" s="114" t="s">
        <v>81</v>
      </c>
      <c r="C40" s="115"/>
      <c r="D40" s="36"/>
      <c r="E40" s="36">
        <v>994852.52</v>
      </c>
      <c r="F40" s="36">
        <f>D40+E40</f>
        <v>994852.52</v>
      </c>
    </row>
    <row r="41" spans="1:6" ht="18" customHeight="1">
      <c r="A41" s="74" t="s">
        <v>16</v>
      </c>
      <c r="B41" s="75"/>
      <c r="C41" s="76"/>
      <c r="D41" s="37">
        <f>D39+D40</f>
        <v>26755600</v>
      </c>
      <c r="E41" s="37">
        <f>E39+E40</f>
        <v>994852.52</v>
      </c>
      <c r="F41" s="37">
        <f>F39+F40</f>
        <v>27750452.52</v>
      </c>
    </row>
    <row r="42" ht="6.75" customHeight="1"/>
    <row r="43" spans="1:8" ht="15" customHeight="1">
      <c r="A43" s="81" t="s">
        <v>19</v>
      </c>
      <c r="B43" s="83" t="s">
        <v>72</v>
      </c>
      <c r="C43" s="83"/>
      <c r="D43" s="83"/>
      <c r="E43" s="83"/>
      <c r="F43" s="83"/>
      <c r="G43" s="83"/>
      <c r="H43" s="83"/>
    </row>
    <row r="44" ht="5.25" customHeight="1" hidden="1">
      <c r="A44" s="81"/>
    </row>
    <row r="45" ht="11.25" customHeight="1" hidden="1"/>
    <row r="46" ht="15.75" customHeight="1">
      <c r="F46" s="34" t="s">
        <v>73</v>
      </c>
    </row>
    <row r="47" spans="1:6" ht="29.25" customHeight="1">
      <c r="A47" s="33" t="s">
        <v>10</v>
      </c>
      <c r="B47" s="77" t="s">
        <v>18</v>
      </c>
      <c r="C47" s="78"/>
      <c r="D47" s="33" t="s">
        <v>14</v>
      </c>
      <c r="E47" s="33" t="s">
        <v>15</v>
      </c>
      <c r="F47" s="33" t="s">
        <v>16</v>
      </c>
    </row>
    <row r="48" spans="1:6" ht="15" customHeight="1">
      <c r="A48" s="33">
        <v>1</v>
      </c>
      <c r="B48" s="77">
        <v>2</v>
      </c>
      <c r="C48" s="78"/>
      <c r="D48" s="33">
        <v>3</v>
      </c>
      <c r="E48" s="33">
        <v>4</v>
      </c>
      <c r="F48" s="33">
        <v>5</v>
      </c>
    </row>
    <row r="49" spans="1:6" ht="93" customHeight="1">
      <c r="A49" s="35" t="s">
        <v>3</v>
      </c>
      <c r="B49" s="79" t="s">
        <v>47</v>
      </c>
      <c r="C49" s="80"/>
      <c r="D49" s="38">
        <v>26755600</v>
      </c>
      <c r="E49" s="38"/>
      <c r="F49" s="38">
        <f>D49+E49</f>
        <v>26755600</v>
      </c>
    </row>
    <row r="50" spans="1:6" ht="15.75">
      <c r="A50" s="74" t="s">
        <v>16</v>
      </c>
      <c r="B50" s="75"/>
      <c r="C50" s="76"/>
      <c r="D50" s="39">
        <f>D49</f>
        <v>26755600</v>
      </c>
      <c r="E50" s="39">
        <f>E49</f>
        <v>0</v>
      </c>
      <c r="F50" s="39">
        <f>F49</f>
        <v>26755600</v>
      </c>
    </row>
    <row r="51" ht="12" customHeight="1"/>
    <row r="52" spans="1:13" ht="15.75">
      <c r="A52" s="16" t="s">
        <v>45</v>
      </c>
      <c r="B52" s="83" t="s">
        <v>71</v>
      </c>
      <c r="C52" s="83"/>
      <c r="D52" s="83"/>
      <c r="E52" s="83"/>
      <c r="F52" s="83"/>
      <c r="G52" s="83"/>
      <c r="H52" s="83"/>
      <c r="J52" s="40"/>
      <c r="K52" s="40"/>
      <c r="L52" s="40"/>
      <c r="M52" s="40"/>
    </row>
    <row r="53" spans="10:13" ht="10.5" customHeight="1" thickBot="1">
      <c r="J53" s="40"/>
      <c r="K53" s="40"/>
      <c r="L53" s="40"/>
      <c r="M53" s="40"/>
    </row>
    <row r="54" spans="1:13" ht="37.5" customHeight="1">
      <c r="A54" s="54" t="s">
        <v>10</v>
      </c>
      <c r="B54" s="88" t="s">
        <v>20</v>
      </c>
      <c r="C54" s="89"/>
      <c r="D54" s="55" t="s">
        <v>21</v>
      </c>
      <c r="E54" s="55" t="s">
        <v>22</v>
      </c>
      <c r="F54" s="55" t="s">
        <v>14</v>
      </c>
      <c r="G54" s="55" t="s">
        <v>15</v>
      </c>
      <c r="H54" s="56" t="s">
        <v>16</v>
      </c>
      <c r="J54" s="40"/>
      <c r="K54" s="40"/>
      <c r="L54" s="40"/>
      <c r="M54" s="40"/>
    </row>
    <row r="55" spans="1:13" ht="15.75">
      <c r="A55" s="57">
        <v>1</v>
      </c>
      <c r="B55" s="77">
        <v>2</v>
      </c>
      <c r="C55" s="78"/>
      <c r="D55" s="33">
        <v>3</v>
      </c>
      <c r="E55" s="33">
        <v>4</v>
      </c>
      <c r="F55" s="33">
        <v>5</v>
      </c>
      <c r="G55" s="33">
        <v>6</v>
      </c>
      <c r="H55" s="58">
        <v>7</v>
      </c>
      <c r="J55" s="40"/>
      <c r="K55" s="40"/>
      <c r="L55" s="40"/>
      <c r="M55" s="40"/>
    </row>
    <row r="56" spans="1:13" ht="62.25" customHeight="1">
      <c r="A56" s="59" t="s">
        <v>3</v>
      </c>
      <c r="B56" s="90" t="s">
        <v>48</v>
      </c>
      <c r="C56" s="91"/>
      <c r="D56" s="2" t="s">
        <v>39</v>
      </c>
      <c r="E56" s="33"/>
      <c r="F56" s="41">
        <v>26755600</v>
      </c>
      <c r="G56" s="41"/>
      <c r="H56" s="60">
        <f>F56</f>
        <v>26755600</v>
      </c>
      <c r="J56" s="42"/>
      <c r="K56" s="42"/>
      <c r="L56" s="42"/>
      <c r="M56" s="40"/>
    </row>
    <row r="57" spans="1:13" ht="15.75">
      <c r="A57" s="61"/>
      <c r="B57" s="94" t="s">
        <v>23</v>
      </c>
      <c r="C57" s="95"/>
      <c r="D57" s="5"/>
      <c r="E57" s="33"/>
      <c r="F57" s="1"/>
      <c r="G57" s="1"/>
      <c r="H57" s="62"/>
      <c r="J57" s="40"/>
      <c r="K57" s="40"/>
      <c r="L57" s="40"/>
      <c r="M57" s="40"/>
    </row>
    <row r="58" spans="1:13" ht="30" customHeight="1">
      <c r="A58" s="61"/>
      <c r="B58" s="92" t="s">
        <v>40</v>
      </c>
      <c r="C58" s="93"/>
      <c r="D58" s="2" t="s">
        <v>41</v>
      </c>
      <c r="E58" s="1" t="s">
        <v>36</v>
      </c>
      <c r="F58" s="10">
        <v>5117598.77</v>
      </c>
      <c r="G58" s="43"/>
      <c r="H58" s="63">
        <f>F58</f>
        <v>5117598.77</v>
      </c>
      <c r="J58" s="42"/>
      <c r="K58" s="40"/>
      <c r="L58" s="40"/>
      <c r="M58" s="40"/>
    </row>
    <row r="59" spans="1:8" ht="30.75" customHeight="1">
      <c r="A59" s="61"/>
      <c r="B59" s="90" t="s">
        <v>56</v>
      </c>
      <c r="C59" s="91"/>
      <c r="D59" s="2" t="s">
        <v>39</v>
      </c>
      <c r="E59" s="1" t="s">
        <v>36</v>
      </c>
      <c r="F59" s="4">
        <f>7.62</f>
        <v>7.62</v>
      </c>
      <c r="G59" s="44"/>
      <c r="H59" s="64">
        <f>F59</f>
        <v>7.62</v>
      </c>
    </row>
    <row r="60" spans="1:8" ht="15.75">
      <c r="A60" s="61"/>
      <c r="B60" s="94" t="s">
        <v>24</v>
      </c>
      <c r="C60" s="95"/>
      <c r="D60" s="2"/>
      <c r="E60" s="33"/>
      <c r="F60" s="43"/>
      <c r="G60" s="43"/>
      <c r="H60" s="63"/>
    </row>
    <row r="61" spans="1:12" ht="30.75" customHeight="1">
      <c r="A61" s="61"/>
      <c r="B61" s="92" t="s">
        <v>55</v>
      </c>
      <c r="C61" s="93"/>
      <c r="D61" s="2" t="s">
        <v>41</v>
      </c>
      <c r="E61" s="1" t="s">
        <v>36</v>
      </c>
      <c r="F61" s="10">
        <v>5117598.77</v>
      </c>
      <c r="G61" s="43"/>
      <c r="H61" s="65">
        <f>F61</f>
        <v>5117598.77</v>
      </c>
      <c r="J61" s="45"/>
      <c r="K61" s="45"/>
      <c r="L61" s="45"/>
    </row>
    <row r="62" spans="1:12" ht="15.75">
      <c r="A62" s="61"/>
      <c r="B62" s="94" t="s">
        <v>25</v>
      </c>
      <c r="C62" s="95"/>
      <c r="D62" s="2"/>
      <c r="E62" s="33"/>
      <c r="F62" s="1"/>
      <c r="G62" s="1"/>
      <c r="H62" s="62"/>
      <c r="J62" s="45"/>
      <c r="K62" s="45"/>
      <c r="L62" s="45"/>
    </row>
    <row r="63" spans="1:12" ht="29.25" customHeight="1">
      <c r="A63" s="61"/>
      <c r="B63" s="90" t="s">
        <v>57</v>
      </c>
      <c r="C63" s="91"/>
      <c r="D63" s="2" t="s">
        <v>39</v>
      </c>
      <c r="E63" s="1" t="s">
        <v>36</v>
      </c>
      <c r="F63" s="4">
        <f>F56/F61</f>
        <v>5.228155078675697</v>
      </c>
      <c r="G63" s="44"/>
      <c r="H63" s="64">
        <f>F63</f>
        <v>5.228155078675697</v>
      </c>
      <c r="J63" s="45"/>
      <c r="K63" s="45"/>
      <c r="L63" s="45"/>
    </row>
    <row r="64" spans="1:12" ht="17.25" customHeight="1">
      <c r="A64" s="61"/>
      <c r="B64" s="94" t="s">
        <v>26</v>
      </c>
      <c r="C64" s="95"/>
      <c r="D64" s="2"/>
      <c r="E64" s="33"/>
      <c r="F64" s="3"/>
      <c r="G64" s="1"/>
      <c r="H64" s="62"/>
      <c r="J64" s="45"/>
      <c r="K64" s="45"/>
      <c r="L64" s="45"/>
    </row>
    <row r="65" spans="1:11" ht="31.5" customHeight="1">
      <c r="A65" s="61"/>
      <c r="B65" s="106" t="s">
        <v>54</v>
      </c>
      <c r="C65" s="107"/>
      <c r="D65" s="2" t="s">
        <v>37</v>
      </c>
      <c r="E65" s="1" t="s">
        <v>36</v>
      </c>
      <c r="F65" s="4">
        <f>F63/F59*100</f>
        <v>68.61095903773881</v>
      </c>
      <c r="G65" s="4"/>
      <c r="H65" s="70">
        <f>H63/H59*100</f>
        <v>68.61095903773881</v>
      </c>
      <c r="K65" s="29"/>
    </row>
    <row r="66" spans="1:11" ht="30.75" customHeight="1">
      <c r="A66" s="59" t="s">
        <v>4</v>
      </c>
      <c r="B66" s="116" t="s">
        <v>83</v>
      </c>
      <c r="C66" s="117"/>
      <c r="D66" s="2" t="s">
        <v>58</v>
      </c>
      <c r="E66" s="1" t="s">
        <v>36</v>
      </c>
      <c r="F66" s="41"/>
      <c r="G66" s="41">
        <v>994852.52</v>
      </c>
      <c r="H66" s="60">
        <f>F66+G66</f>
        <v>994852.52</v>
      </c>
      <c r="K66" s="29"/>
    </row>
    <row r="67" spans="1:11" ht="22.5" customHeight="1">
      <c r="A67" s="61"/>
      <c r="B67" s="118" t="s">
        <v>23</v>
      </c>
      <c r="C67" s="119"/>
      <c r="D67" s="5"/>
      <c r="E67" s="33"/>
      <c r="F67" s="1"/>
      <c r="G67" s="1"/>
      <c r="H67" s="62"/>
      <c r="K67" s="29"/>
    </row>
    <row r="68" spans="1:11" ht="29.25" customHeight="1">
      <c r="A68" s="61"/>
      <c r="B68" s="112" t="s">
        <v>84</v>
      </c>
      <c r="C68" s="113"/>
      <c r="D68" s="2" t="s">
        <v>58</v>
      </c>
      <c r="E68" s="1" t="s">
        <v>36</v>
      </c>
      <c r="F68" s="10"/>
      <c r="G68" s="10">
        <f>G66</f>
        <v>994852.52</v>
      </c>
      <c r="H68" s="65">
        <f>H66</f>
        <v>994852.52</v>
      </c>
      <c r="K68" s="29"/>
    </row>
    <row r="69" spans="1:11" ht="20.25" customHeight="1">
      <c r="A69" s="61"/>
      <c r="B69" s="108" t="s">
        <v>24</v>
      </c>
      <c r="C69" s="109"/>
      <c r="D69" s="2"/>
      <c r="E69" s="33"/>
      <c r="F69" s="1"/>
      <c r="G69" s="1"/>
      <c r="H69" s="62"/>
      <c r="K69" s="29"/>
    </row>
    <row r="70" spans="1:11" ht="30.75" customHeight="1">
      <c r="A70" s="61"/>
      <c r="B70" s="112" t="s">
        <v>87</v>
      </c>
      <c r="C70" s="113"/>
      <c r="D70" s="2" t="s">
        <v>59</v>
      </c>
      <c r="E70" s="1" t="s">
        <v>36</v>
      </c>
      <c r="F70" s="1"/>
      <c r="G70" s="1">
        <v>1</v>
      </c>
      <c r="H70" s="62">
        <f>F70+G70</f>
        <v>1</v>
      </c>
      <c r="K70" s="29"/>
    </row>
    <row r="71" spans="1:11" ht="18" customHeight="1">
      <c r="A71" s="61"/>
      <c r="B71" s="108" t="s">
        <v>25</v>
      </c>
      <c r="C71" s="109"/>
      <c r="D71" s="2"/>
      <c r="E71" s="33"/>
      <c r="F71" s="1"/>
      <c r="G71" s="1"/>
      <c r="H71" s="62"/>
      <c r="K71" s="29"/>
    </row>
    <row r="72" spans="1:11" ht="33" customHeight="1">
      <c r="A72" s="61"/>
      <c r="B72" s="112" t="s">
        <v>85</v>
      </c>
      <c r="C72" s="113"/>
      <c r="D72" s="2" t="s">
        <v>39</v>
      </c>
      <c r="E72" s="1" t="s">
        <v>36</v>
      </c>
      <c r="F72" s="7"/>
      <c r="G72" s="7">
        <f>G66/G70</f>
        <v>994852.52</v>
      </c>
      <c r="H72" s="71">
        <f>H66/H70</f>
        <v>994852.52</v>
      </c>
      <c r="K72" s="29"/>
    </row>
    <row r="73" spans="1:11" ht="24.75" customHeight="1">
      <c r="A73" s="61"/>
      <c r="B73" s="108" t="s">
        <v>26</v>
      </c>
      <c r="C73" s="109"/>
      <c r="D73" s="2"/>
      <c r="E73" s="33"/>
      <c r="F73" s="3"/>
      <c r="G73" s="3"/>
      <c r="H73" s="62"/>
      <c r="K73" s="29"/>
    </row>
    <row r="74" spans="1:11" ht="32.25" customHeight="1" thickBot="1">
      <c r="A74" s="66"/>
      <c r="B74" s="110" t="s">
        <v>86</v>
      </c>
      <c r="C74" s="111"/>
      <c r="D74" s="67" t="s">
        <v>37</v>
      </c>
      <c r="E74" s="68" t="s">
        <v>60</v>
      </c>
      <c r="F74" s="69"/>
      <c r="G74" s="69">
        <v>100</v>
      </c>
      <c r="H74" s="72">
        <f>F74+G74</f>
        <v>100</v>
      </c>
      <c r="I74" s="45">
        <f>H66+H56</f>
        <v>27750452.52</v>
      </c>
      <c r="K74" s="29"/>
    </row>
    <row r="75" spans="1:11" ht="9.75" customHeight="1">
      <c r="A75" s="46"/>
      <c r="B75" s="47"/>
      <c r="C75" s="8"/>
      <c r="D75" s="9"/>
      <c r="E75" s="6"/>
      <c r="F75" s="6"/>
      <c r="G75" s="48"/>
      <c r="K75" s="29"/>
    </row>
    <row r="76" spans="1:11" ht="32.25" customHeight="1">
      <c r="A76" s="104" t="s">
        <v>74</v>
      </c>
      <c r="B76" s="104"/>
      <c r="C76" s="104"/>
      <c r="D76" s="49"/>
      <c r="E76" s="50"/>
      <c r="F76" s="105" t="s">
        <v>75</v>
      </c>
      <c r="G76" s="105"/>
      <c r="K76" s="29"/>
    </row>
    <row r="77" spans="1:11" ht="15" customHeight="1">
      <c r="A77" s="14"/>
      <c r="B77" s="12"/>
      <c r="D77" s="51" t="s">
        <v>27</v>
      </c>
      <c r="F77" s="96" t="s">
        <v>78</v>
      </c>
      <c r="G77" s="96"/>
      <c r="K77" s="29"/>
    </row>
    <row r="78" spans="1:11" ht="15.75" customHeight="1">
      <c r="A78" s="87" t="s">
        <v>28</v>
      </c>
      <c r="B78" s="87"/>
      <c r="C78" s="52"/>
      <c r="D78" s="51"/>
      <c r="F78" s="20"/>
      <c r="G78" s="20"/>
      <c r="K78" s="29"/>
    </row>
    <row r="79" spans="1:11" ht="30.75" customHeight="1">
      <c r="A79" s="83" t="s">
        <v>61</v>
      </c>
      <c r="B79" s="83"/>
      <c r="C79" s="83"/>
      <c r="D79" s="12"/>
      <c r="K79" s="29"/>
    </row>
    <row r="80" spans="1:7" ht="48.75" customHeight="1">
      <c r="A80" s="85" t="s">
        <v>76</v>
      </c>
      <c r="B80" s="85"/>
      <c r="C80" s="85"/>
      <c r="D80" s="49"/>
      <c r="E80" s="50"/>
      <c r="F80" s="105" t="s">
        <v>33</v>
      </c>
      <c r="G80" s="105"/>
    </row>
    <row r="81" spans="1:7" ht="15" customHeight="1">
      <c r="A81" s="14"/>
      <c r="B81" s="12"/>
      <c r="C81" s="12"/>
      <c r="D81" s="51" t="s">
        <v>27</v>
      </c>
      <c r="F81" s="96" t="s">
        <v>78</v>
      </c>
      <c r="G81" s="96"/>
    </row>
    <row r="82" spans="2:3" ht="15.75">
      <c r="B82" s="11" t="s">
        <v>51</v>
      </c>
      <c r="C82" s="53"/>
    </row>
    <row r="83" ht="12" customHeight="1"/>
    <row r="84" ht="15.75">
      <c r="B84" s="11" t="s">
        <v>52</v>
      </c>
    </row>
  </sheetData>
  <sheetProtection/>
  <mergeCells count="69">
    <mergeCell ref="B40:C40"/>
    <mergeCell ref="B66:C66"/>
    <mergeCell ref="B67:C67"/>
    <mergeCell ref="B68:C68"/>
    <mergeCell ref="B69:C69"/>
    <mergeCell ref="B70:C70"/>
    <mergeCell ref="F81:G81"/>
    <mergeCell ref="A76:C76"/>
    <mergeCell ref="F76:G76"/>
    <mergeCell ref="A79:C79"/>
    <mergeCell ref="F80:G80"/>
    <mergeCell ref="B65:C65"/>
    <mergeCell ref="B71:C71"/>
    <mergeCell ref="B73:C73"/>
    <mergeCell ref="B74:C74"/>
    <mergeCell ref="B72:C72"/>
    <mergeCell ref="A13:H13"/>
    <mergeCell ref="C19:C20"/>
    <mergeCell ref="A14:H14"/>
    <mergeCell ref="B57:C57"/>
    <mergeCell ref="F77:G77"/>
    <mergeCell ref="B59:C59"/>
    <mergeCell ref="B60:C60"/>
    <mergeCell ref="B61:C61"/>
    <mergeCell ref="B62:C62"/>
    <mergeCell ref="B63:C63"/>
    <mergeCell ref="E1:F1"/>
    <mergeCell ref="E7:F7"/>
    <mergeCell ref="E8:F8"/>
    <mergeCell ref="E9:H9"/>
    <mergeCell ref="E10:H10"/>
    <mergeCell ref="E11:H11"/>
    <mergeCell ref="D18:F18"/>
    <mergeCell ref="D20:F20"/>
    <mergeCell ref="E21:F21"/>
    <mergeCell ref="B32:H32"/>
    <mergeCell ref="E22:F22"/>
    <mergeCell ref="D17:G17"/>
    <mergeCell ref="D19:G19"/>
    <mergeCell ref="B37:C37"/>
    <mergeCell ref="B38:C38"/>
    <mergeCell ref="B39:C39"/>
    <mergeCell ref="A80:C80"/>
    <mergeCell ref="B23:H23"/>
    <mergeCell ref="B24:H24"/>
    <mergeCell ref="B25:H25"/>
    <mergeCell ref="B26:H26"/>
    <mergeCell ref="B27:H27"/>
    <mergeCell ref="B64:C64"/>
    <mergeCell ref="B33:H33"/>
    <mergeCell ref="B28:H28"/>
    <mergeCell ref="B31:H31"/>
    <mergeCell ref="B52:H52"/>
    <mergeCell ref="A78:B78"/>
    <mergeCell ref="B54:C54"/>
    <mergeCell ref="B55:C55"/>
    <mergeCell ref="B56:C56"/>
    <mergeCell ref="B58:C58"/>
    <mergeCell ref="B35:H35"/>
    <mergeCell ref="A17:A18"/>
    <mergeCell ref="A41:C41"/>
    <mergeCell ref="B47:C47"/>
    <mergeCell ref="B48:C48"/>
    <mergeCell ref="B49:C49"/>
    <mergeCell ref="A50:C50"/>
    <mergeCell ref="A19:A20"/>
    <mergeCell ref="A43:A44"/>
    <mergeCell ref="B29:E29"/>
    <mergeCell ref="B43:H43"/>
  </mergeCells>
  <printOptions/>
  <pageMargins left="0.07874015748031496" right="0" top="0" bottom="0.07874015748031496" header="0" footer="0"/>
  <pageSetup horizontalDpi="600" verticalDpi="600" orientation="landscape" paperSize="9" r:id="rId1"/>
  <rowBreaks count="2" manualBreakCount="2">
    <brk id="23" max="7" man="1"/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Затварська Світлана</cp:lastModifiedBy>
  <cp:lastPrinted>2022-03-12T07:28:43Z</cp:lastPrinted>
  <dcterms:created xsi:type="dcterms:W3CDTF">2018-12-28T08:43:53Z</dcterms:created>
  <dcterms:modified xsi:type="dcterms:W3CDTF">2022-03-12T07:29:00Z</dcterms:modified>
  <cp:category/>
  <cp:version/>
  <cp:contentType/>
  <cp:contentStatus/>
</cp:coreProperties>
</file>